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95703A63-4311-4AC2-8C48-F7CD02548C3D}" xr6:coauthVersionLast="45" xr6:coauthVersionMax="45" xr10:uidLastSave="{00000000-0000-0000-0000-000000000000}"/>
  <workbookProtection workbookAlgorithmName="SHA-512" workbookHashValue="r7UoVteopGBN5KAmrpTHngrsxPtXQtBVgoRiYKbZjsC1/Ds7ymnvFzjqOSeW+ru4zoRxLM5dBSRQzyAfUOdZUQ==" workbookSaltValue="kBD03BAXEMayr0quqIZybw==" workbookSpinCount="100000" lockStructure="1"/>
  <bookViews>
    <workbookView xWindow="-110" yWindow="-110" windowWidth="19420" windowHeight="10420" tabRatio="825" xr2:uid="{AC284D80-DBFD-412C-922E-70FDE04740B0}"/>
  </bookViews>
  <sheets>
    <sheet name="Overview" sheetId="1" r:id="rId1"/>
    <sheet name="Cheri Mara" sheetId="4" r:id="rId2"/>
    <sheet name="Denny Palarchio" sheetId="7" r:id="rId3"/>
    <sheet name="Tony Priolo" sheetId="11" r:id="rId4"/>
    <sheet name="Rajesh Uttamchandani"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9" l="1"/>
  <c r="O7" i="9"/>
  <c r="M7" i="9"/>
  <c r="L7" i="9"/>
  <c r="K7" i="9"/>
  <c r="J7" i="9"/>
  <c r="I7" i="9"/>
  <c r="P11" i="11"/>
  <c r="O11" i="11"/>
  <c r="M11" i="11"/>
  <c r="L11" i="11"/>
  <c r="K11" i="11"/>
  <c r="J11" i="11"/>
  <c r="I11" i="11"/>
  <c r="P7" i="7"/>
  <c r="O7" i="7"/>
  <c r="M7" i="7"/>
  <c r="L7" i="7"/>
  <c r="K7" i="7"/>
  <c r="J7" i="7"/>
  <c r="I7" i="7"/>
  <c r="P10" i="4"/>
  <c r="O10" i="4"/>
  <c r="M10" i="4"/>
  <c r="L10" i="4"/>
  <c r="K10" i="4"/>
  <c r="J10" i="4"/>
  <c r="I10" i="4"/>
  <c r="N6" i="9" l="1"/>
  <c r="N10" i="11"/>
  <c r="Q10" i="11" s="1"/>
  <c r="N9" i="11"/>
  <c r="Q9" i="11" s="1"/>
  <c r="N8" i="11"/>
  <c r="Q8" i="11" s="1"/>
  <c r="N7" i="11"/>
  <c r="Q7" i="11" s="1"/>
  <c r="N6" i="11"/>
  <c r="N6" i="7"/>
  <c r="N9" i="4"/>
  <c r="Q9" i="4" s="1"/>
  <c r="N8" i="4"/>
  <c r="Q8" i="4" s="1"/>
  <c r="N7" i="4"/>
  <c r="Q7" i="4" s="1"/>
  <c r="N6" i="4"/>
  <c r="Q6" i="4" l="1"/>
  <c r="Q10" i="4" s="1"/>
  <c r="N10" i="4"/>
  <c r="Q6" i="7"/>
  <c r="Q7" i="7" s="1"/>
  <c r="N7" i="7"/>
  <c r="Q6" i="9"/>
  <c r="Q7" i="9" s="1"/>
  <c r="N7" i="9"/>
  <c r="Q6" i="11"/>
  <c r="Q11" i="11" s="1"/>
  <c r="N11" i="11"/>
</calcChain>
</file>

<file path=xl/sharedStrings.xml><?xml version="1.0" encoding="utf-8"?>
<sst xmlns="http://schemas.openxmlformats.org/spreadsheetml/2006/main" count="130" uniqueCount="33">
  <si>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</si>
  <si>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</si>
  <si>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</si>
  <si>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</si>
  <si>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</si>
  <si>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</si>
  <si>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</si>
  <si>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</si>
  <si>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</si>
  <si>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</si>
  <si>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</si>
  <si>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</si>
  <si>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</si>
  <si>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</si>
  <si>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</si>
  <si>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</si>
  <si>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</si>
  <si>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Cheri Mara</t>
  </si>
  <si>
    <t>Chief Commercial Officer</t>
  </si>
  <si>
    <t>Meeting</t>
  </si>
  <si>
    <t xml:space="preserve"> </t>
  </si>
  <si>
    <t>London</t>
  </si>
  <si>
    <t>Halifax</t>
  </si>
  <si>
    <t>Tony Priolo</t>
  </si>
  <si>
    <t>Vice President, Education</t>
  </si>
  <si>
    <t>Toronto</t>
  </si>
  <si>
    <t>Denny Palarchio</t>
  </si>
  <si>
    <t>Chief Operating Officer</t>
  </si>
  <si>
    <t>Board Member</t>
  </si>
  <si>
    <t>Rajesh Uttamchandani</t>
  </si>
  <si>
    <t>Barrie</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</si>
  <si>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 beginning November 30, 2020.</t>
  </si>
  <si>
    <t>Travel, Meal and Hospitality Expenses, 
Fiscal 2019-2020, Quarter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</si>
</sst>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horizontal="left" vertical="top"/>
    </xf>
    <xf numFmtId="165" fontId="3" fillId="0" borderId="0" xfId="0" applyNumberFormat="1"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0" fillId="0" borderId="0" xfId="0" applyFill="1"/>
    <xf numFmtId="0" fontId="5" fillId="2" borderId="0" xfId="0" applyFont="1" applyFill="1" applyBorder="1" applyAlignment="1">
      <alignment vertical="center" wrapText="1"/>
    </xf>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AA0A7156-026B-4F47-B852-E0C4BE915250}"/>
  </cellStyles>
  <dxfs count="0"/>
  <tableStyles count="0" defaultTableStyle="TableStyleMedium2" defaultPivotStyle="PivotStyleLight16"/>
  <colors>
    <mruColors>
      <color rgb="FFF7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127000</xdr:rowOff>
    </xdr:from>
    <xdr:to>
      <xdr:col>1</xdr:col>
      <xdr:colOff>1511300</xdr:colOff>
      <xdr:row>3</xdr:row>
      <xdr:rowOff>114551</xdr:rowOff>
    </xdr:to>
    <xdr:pic>
      <xdr:nvPicPr>
        <xdr:cNvPr id="4" name="Picture 3">
          <a:extLst>
            <a:ext uri="{FF2B5EF4-FFF2-40B4-BE49-F238E27FC236}">
              <a16:creationId xmlns:a16="http://schemas.microsoft.com/office/drawing/2014/main" id="{D75F5FBE-D28A-4841-8E9F-8B0A476401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27000"/>
          <a:ext cx="1485900" cy="559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5" name="Picture 4">
          <a:extLst>
            <a:ext uri="{FF2B5EF4-FFF2-40B4-BE49-F238E27FC236}">
              <a16:creationId xmlns:a16="http://schemas.microsoft.com/office/drawing/2014/main" id="{FC529BE8-249A-8C42-ABCF-6B99B840D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FCDA76FC-1665-4843-A7B6-5BA244ED58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3F12948C-C36A-0345-9EB8-573411ADF3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190500</xdr:colOff>
      <xdr:row>3</xdr:row>
      <xdr:rowOff>178051</xdr:rowOff>
    </xdr:to>
    <xdr:pic>
      <xdr:nvPicPr>
        <xdr:cNvPr id="4" name="Picture 3">
          <a:extLst>
            <a:ext uri="{FF2B5EF4-FFF2-40B4-BE49-F238E27FC236}">
              <a16:creationId xmlns:a16="http://schemas.microsoft.com/office/drawing/2014/main" id="{ED790F98-7CBA-774B-B4F2-E1FADA5360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A1:R18"/>
  <sheetViews>
    <sheetView tabSelected="1" workbookViewId="0">
      <selection activeCell="C5" sqref="C5"/>
    </sheetView>
  </sheetViews>
  <sheetFormatPr defaultColWidth="8.81640625" defaultRowHeight="14.5"/>
  <cols>
    <col min="1" max="1" width="3.1796875" style="18" customWidth="1"/>
    <col min="2" max="2" width="47" style="8" customWidth="1"/>
    <col min="3" max="3" width="11.81640625" customWidth="1"/>
    <col min="4" max="12" width="13.6328125" customWidth="1"/>
  </cols>
  <sheetData>
    <row r="1" spans="1:18" s="11" customFormat="1" ht="15" customHeight="1">
      <c r="B1" s="12"/>
    </row>
    <row r="2" spans="1:18" s="11" customFormat="1">
      <c r="B2" s="12"/>
    </row>
    <row r="3" spans="1:18" s="11" customFormat="1">
      <c r="B3" s="12"/>
    </row>
    <row r="4" spans="1:18" s="13" customFormat="1">
      <c r="B4" s="12"/>
    </row>
    <row r="5" spans="1:18" s="13" customFormat="1" ht="49.5" customHeight="1">
      <c r="B5" s="19" t="s">
        <v>32</v>
      </c>
      <c r="C5" s="14"/>
      <c r="D5" s="15"/>
      <c r="E5" s="15"/>
      <c r="F5" s="15"/>
      <c r="G5" s="15"/>
      <c r="H5" s="15"/>
      <c r="I5" s="15"/>
      <c r="J5" s="15"/>
      <c r="K5" s="15"/>
      <c r="L5" s="15"/>
      <c r="M5" s="15"/>
      <c r="N5" s="15"/>
      <c r="O5" s="15"/>
      <c r="P5" s="15"/>
      <c r="Q5" s="15"/>
      <c r="R5" s="15"/>
    </row>
    <row r="6" spans="1:18" s="6" customFormat="1" ht="341">
      <c r="A6" s="16"/>
      <c r="B6" s="17" t="s">
        <v>31</v>
      </c>
      <c r="C6" s="9"/>
      <c r="D6" s="10"/>
      <c r="E6" s="10"/>
      <c r="F6" s="10"/>
      <c r="G6" s="10"/>
      <c r="H6" s="10"/>
      <c r="I6" s="10"/>
      <c r="J6" s="10"/>
      <c r="K6" s="10"/>
      <c r="L6" s="10"/>
      <c r="M6" s="10"/>
      <c r="N6" s="10"/>
      <c r="O6" s="10"/>
      <c r="P6" s="10"/>
      <c r="Q6" s="10"/>
      <c r="R6" s="10"/>
    </row>
    <row r="7" spans="1:18">
      <c r="C7" s="9"/>
      <c r="D7" s="7"/>
      <c r="E7" s="7"/>
      <c r="F7" s="7"/>
      <c r="G7" s="7"/>
      <c r="H7" s="7"/>
      <c r="I7" s="7"/>
      <c r="J7" s="7"/>
      <c r="K7" s="7"/>
      <c r="L7" s="7"/>
      <c r="M7" s="7"/>
      <c r="N7" s="7"/>
      <c r="O7" s="7"/>
      <c r="P7" s="7"/>
      <c r="Q7" s="7"/>
      <c r="R7" s="7"/>
    </row>
    <row r="8" spans="1:18">
      <c r="C8" s="9"/>
      <c r="D8" s="7"/>
      <c r="E8" s="7"/>
      <c r="F8" s="7"/>
      <c r="G8" s="7"/>
      <c r="H8" s="7"/>
      <c r="I8" s="7"/>
      <c r="J8" s="7"/>
      <c r="K8" s="7"/>
      <c r="L8" s="7"/>
      <c r="M8" s="7"/>
      <c r="N8" s="7"/>
      <c r="O8" s="7"/>
      <c r="P8" s="7"/>
      <c r="Q8" s="7"/>
      <c r="R8" s="7"/>
    </row>
    <row r="9" spans="1:18">
      <c r="C9" s="9"/>
      <c r="D9" s="7"/>
      <c r="E9" s="7"/>
      <c r="F9" s="7"/>
      <c r="G9" s="7"/>
      <c r="H9" s="7"/>
      <c r="I9" s="7"/>
      <c r="J9" s="7"/>
      <c r="K9" s="7"/>
      <c r="L9" s="7"/>
      <c r="M9" s="7"/>
      <c r="N9" s="7"/>
      <c r="O9" s="7"/>
      <c r="P9" s="7"/>
      <c r="Q9" s="7"/>
      <c r="R9" s="7"/>
    </row>
    <row r="10" spans="1:18">
      <c r="C10" s="9"/>
      <c r="D10" s="7"/>
      <c r="E10" s="7"/>
      <c r="F10" s="7"/>
      <c r="G10" s="7"/>
      <c r="H10" s="7"/>
      <c r="I10" s="7"/>
      <c r="J10" s="7"/>
      <c r="K10" s="7"/>
      <c r="L10" s="7"/>
      <c r="M10" s="7"/>
      <c r="N10" s="7"/>
      <c r="O10" s="7"/>
      <c r="P10" s="7"/>
      <c r="Q10" s="7"/>
      <c r="R10" s="7"/>
    </row>
    <row r="11" spans="1:18">
      <c r="C11" s="9"/>
      <c r="D11" s="7"/>
      <c r="E11" s="7"/>
      <c r="F11" s="7"/>
      <c r="G11" s="7"/>
      <c r="H11" s="7"/>
      <c r="I11" s="7"/>
      <c r="J11" s="7"/>
      <c r="K11" s="7"/>
      <c r="L11" s="7"/>
      <c r="M11" s="7"/>
      <c r="N11" s="7"/>
      <c r="O11" s="7"/>
      <c r="P11" s="7"/>
      <c r="Q11" s="7"/>
      <c r="R11" s="7"/>
    </row>
    <row r="12" spans="1:18">
      <c r="C12" s="8"/>
      <c r="D12" s="7"/>
      <c r="E12" s="7"/>
      <c r="F12" s="7"/>
    </row>
    <row r="13" spans="1:18">
      <c r="C13" s="8"/>
      <c r="D13" s="7"/>
      <c r="E13" s="7"/>
      <c r="F13" s="7"/>
    </row>
    <row r="14" spans="1:18">
      <c r="C14" s="8"/>
    </row>
    <row r="15" spans="1:18">
      <c r="C15" s="8"/>
    </row>
    <row r="16" spans="1:18">
      <c r="C16" s="8"/>
    </row>
    <row r="17" spans="3:3">
      <c r="C17" s="8"/>
    </row>
    <row r="18" spans="3:3">
      <c r="C18" s="8"/>
    </row>
  </sheetData>
  <sheetProtection algorithmName="SHA-512" hashValue="vlfjehKTIW2fRHGfLaWKOzTrb7tJhe0XHDphxoJ7Xs8H8KBByBfGJ2/dnjPFGBS9doCRfGCu2a2ty7diCpMFlA==" saltValue="OD4VmBZIY+2S1PfbW2i+lQ=="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8E999-0B1D-4D97-BC8E-1A8A09F36F76}">
  <dimension ref="A1:Q11"/>
  <sheetViews>
    <sheetView workbookViewId="0">
      <selection activeCell="B1" sqref="B1:E4"/>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1" customFormat="1" ht="15" customHeight="1">
      <c r="A1" s="12"/>
      <c r="B1" s="24" t="s">
        <v>32</v>
      </c>
      <c r="C1" s="24"/>
      <c r="D1" s="24"/>
      <c r="E1" s="24"/>
    </row>
    <row r="2" spans="1:17" s="11" customFormat="1" ht="14.5" customHeight="1">
      <c r="A2" s="12"/>
      <c r="B2" s="24"/>
      <c r="C2" s="24"/>
      <c r="D2" s="24"/>
      <c r="E2" s="24"/>
    </row>
    <row r="3" spans="1:17" s="11" customFormat="1" ht="14.5" customHeight="1">
      <c r="A3" s="12"/>
      <c r="B3" s="24"/>
      <c r="C3" s="24"/>
      <c r="D3" s="24"/>
      <c r="E3" s="24"/>
    </row>
    <row r="4" spans="1:17" s="13" customFormat="1" ht="28" customHeight="1">
      <c r="A4" s="12"/>
      <c r="B4" s="25"/>
      <c r="C4" s="25"/>
      <c r="D4" s="25"/>
      <c r="E4" s="25"/>
    </row>
    <row r="5" spans="1:17" ht="29">
      <c r="A5" s="20" t="s">
        <v>0</v>
      </c>
      <c r="B5" s="20" t="s">
        <v>1</v>
      </c>
      <c r="C5" s="20" t="s">
        <v>2</v>
      </c>
      <c r="D5" s="20" t="s">
        <v>3</v>
      </c>
      <c r="E5" s="20" t="s">
        <v>4</v>
      </c>
      <c r="F5" s="20" t="s">
        <v>5</v>
      </c>
      <c r="G5" s="20" t="s">
        <v>6</v>
      </c>
      <c r="H5" s="20" t="s">
        <v>7</v>
      </c>
      <c r="I5" s="21" t="s">
        <v>8</v>
      </c>
      <c r="J5" s="21" t="s">
        <v>9</v>
      </c>
      <c r="K5" s="21" t="s">
        <v>10</v>
      </c>
      <c r="L5" s="21" t="s">
        <v>11</v>
      </c>
      <c r="M5" s="21" t="s">
        <v>12</v>
      </c>
      <c r="N5" s="21" t="s">
        <v>13</v>
      </c>
      <c r="O5" s="21" t="s">
        <v>14</v>
      </c>
      <c r="P5" s="21" t="s">
        <v>15</v>
      </c>
      <c r="Q5" s="21" t="s">
        <v>16</v>
      </c>
    </row>
    <row r="6" spans="1:17">
      <c r="A6" s="1" t="s">
        <v>17</v>
      </c>
      <c r="B6" s="1" t="s">
        <v>18</v>
      </c>
      <c r="C6" s="1" t="s">
        <v>19</v>
      </c>
      <c r="D6" s="2">
        <v>43648</v>
      </c>
      <c r="E6" s="2">
        <v>43648</v>
      </c>
      <c r="F6" s="1" t="s">
        <v>21</v>
      </c>
      <c r="G6" s="1"/>
      <c r="H6" s="1"/>
      <c r="I6" s="3" t="s">
        <v>20</v>
      </c>
      <c r="J6" s="3"/>
      <c r="K6" s="3">
        <v>325.7</v>
      </c>
      <c r="L6" s="3"/>
      <c r="M6" s="3"/>
      <c r="N6" s="22">
        <f t="shared" ref="N6:N9" si="0">SUM(I6:M6)</f>
        <v>325.7</v>
      </c>
      <c r="O6" s="4"/>
      <c r="P6" s="4"/>
      <c r="Q6" s="22">
        <f t="shared" ref="Q6:Q9" si="1">SUM(N6:P6)</f>
        <v>325.7</v>
      </c>
    </row>
    <row r="7" spans="1:17">
      <c r="A7" s="1" t="s">
        <v>17</v>
      </c>
      <c r="B7" s="1" t="s">
        <v>18</v>
      </c>
      <c r="C7" s="1" t="s">
        <v>19</v>
      </c>
      <c r="D7" s="2">
        <v>43697</v>
      </c>
      <c r="E7" s="2">
        <v>43699</v>
      </c>
      <c r="F7" s="1" t="s">
        <v>22</v>
      </c>
      <c r="G7" s="1"/>
      <c r="H7" s="1"/>
      <c r="I7" s="3">
        <v>455.14</v>
      </c>
      <c r="J7" s="3"/>
      <c r="K7" s="3" t="s">
        <v>20</v>
      </c>
      <c r="L7" s="3"/>
      <c r="M7" s="3"/>
      <c r="N7" s="22">
        <f t="shared" si="0"/>
        <v>455.14</v>
      </c>
      <c r="O7" s="4"/>
      <c r="P7" s="4"/>
      <c r="Q7" s="22">
        <f t="shared" si="1"/>
        <v>455.14</v>
      </c>
    </row>
    <row r="8" spans="1:17">
      <c r="A8" s="1" t="s">
        <v>17</v>
      </c>
      <c r="B8" s="1" t="s">
        <v>18</v>
      </c>
      <c r="C8" s="1" t="s">
        <v>19</v>
      </c>
      <c r="D8" s="2">
        <v>43697</v>
      </c>
      <c r="E8" s="2">
        <v>43699</v>
      </c>
      <c r="F8" s="1" t="s">
        <v>22</v>
      </c>
      <c r="G8" s="1"/>
      <c r="H8" s="1"/>
      <c r="I8" s="3" t="s">
        <v>20</v>
      </c>
      <c r="J8" s="3"/>
      <c r="K8" s="3">
        <v>467.43</v>
      </c>
      <c r="L8" s="3"/>
      <c r="M8" s="3"/>
      <c r="N8" s="22">
        <f t="shared" si="0"/>
        <v>467.43</v>
      </c>
      <c r="O8" s="4"/>
      <c r="P8" s="4"/>
      <c r="Q8" s="22">
        <f t="shared" si="1"/>
        <v>467.43</v>
      </c>
    </row>
    <row r="9" spans="1:17">
      <c r="A9" s="1" t="s">
        <v>17</v>
      </c>
      <c r="B9" s="1" t="s">
        <v>18</v>
      </c>
      <c r="C9" s="1" t="s">
        <v>19</v>
      </c>
      <c r="D9" s="2">
        <v>43647</v>
      </c>
      <c r="E9" s="2">
        <v>43738</v>
      </c>
      <c r="F9" s="1" t="s">
        <v>25</v>
      </c>
      <c r="G9" s="1"/>
      <c r="H9" s="1"/>
      <c r="I9" s="3"/>
      <c r="J9" s="3">
        <v>3138.48</v>
      </c>
      <c r="K9" s="3"/>
      <c r="L9" s="3"/>
      <c r="M9" s="3"/>
      <c r="N9" s="22">
        <f t="shared" si="0"/>
        <v>3138.48</v>
      </c>
      <c r="O9" s="4"/>
      <c r="P9" s="4"/>
      <c r="Q9" s="22">
        <f t="shared" si="1"/>
        <v>3138.48</v>
      </c>
    </row>
    <row r="10" spans="1:17" ht="15" thickBot="1">
      <c r="I10" s="23">
        <f t="shared" ref="I10:Q10" si="2">SUM(I6:I9)</f>
        <v>455.14</v>
      </c>
      <c r="J10" s="23">
        <f t="shared" si="2"/>
        <v>3138.48</v>
      </c>
      <c r="K10" s="23">
        <f t="shared" si="2"/>
        <v>793.13</v>
      </c>
      <c r="L10" s="23">
        <f t="shared" si="2"/>
        <v>0</v>
      </c>
      <c r="M10" s="23">
        <f t="shared" si="2"/>
        <v>0</v>
      </c>
      <c r="N10" s="23">
        <f t="shared" si="2"/>
        <v>4386.75</v>
      </c>
      <c r="O10" s="23">
        <f t="shared" si="2"/>
        <v>0</v>
      </c>
      <c r="P10" s="23">
        <f t="shared" si="2"/>
        <v>0</v>
      </c>
      <c r="Q10" s="23">
        <f t="shared" si="2"/>
        <v>4386.75</v>
      </c>
    </row>
    <row r="11" spans="1:17" ht="15" thickTop="1"/>
  </sheetData>
  <sheetProtection algorithmName="SHA-512" hashValue="RVgZYznEqtnK+CTJQS3tbsDDNGFSB5tXOc2q8unSgTLWt3nt/sMOyljPF1iuyiqf9OjKiOFfae9llIzaNaattg==" saltValue="P/6e/ZWlTJS6OyopVVsKPA=="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F032-4599-41EE-8BCF-5D35CC21A2F8}">
  <dimension ref="A1:Q8"/>
  <sheetViews>
    <sheetView workbookViewId="0">
      <selection activeCell="B1" sqref="B1:E4"/>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1" customFormat="1" ht="15" customHeight="1">
      <c r="A1" s="12"/>
      <c r="B1" s="24" t="s">
        <v>32</v>
      </c>
      <c r="C1" s="24"/>
      <c r="D1" s="24"/>
      <c r="E1" s="24"/>
    </row>
    <row r="2" spans="1:17" s="11" customFormat="1" ht="14.5" customHeight="1">
      <c r="A2" s="12"/>
      <c r="B2" s="24"/>
      <c r="C2" s="24"/>
      <c r="D2" s="24"/>
      <c r="E2" s="24"/>
    </row>
    <row r="3" spans="1:17" s="11" customFormat="1" ht="14.5" customHeight="1">
      <c r="A3" s="12"/>
      <c r="B3" s="24"/>
      <c r="C3" s="24"/>
      <c r="D3" s="24"/>
      <c r="E3" s="24"/>
    </row>
    <row r="4" spans="1:17" s="13" customFormat="1" ht="28" customHeight="1">
      <c r="A4" s="12"/>
      <c r="B4" s="25"/>
      <c r="C4" s="25"/>
      <c r="D4" s="25"/>
      <c r="E4" s="25"/>
    </row>
    <row r="5" spans="1:17" ht="29">
      <c r="A5" s="20" t="s">
        <v>0</v>
      </c>
      <c r="B5" s="20" t="s">
        <v>1</v>
      </c>
      <c r="C5" s="20" t="s">
        <v>2</v>
      </c>
      <c r="D5" s="20" t="s">
        <v>3</v>
      </c>
      <c r="E5" s="20" t="s">
        <v>4</v>
      </c>
      <c r="F5" s="20" t="s">
        <v>5</v>
      </c>
      <c r="G5" s="20" t="s">
        <v>6</v>
      </c>
      <c r="H5" s="20" t="s">
        <v>7</v>
      </c>
      <c r="I5" s="21" t="s">
        <v>8</v>
      </c>
      <c r="J5" s="21" t="s">
        <v>9</v>
      </c>
      <c r="K5" s="21" t="s">
        <v>10</v>
      </c>
      <c r="L5" s="21" t="s">
        <v>11</v>
      </c>
      <c r="M5" s="21" t="s">
        <v>12</v>
      </c>
      <c r="N5" s="21" t="s">
        <v>13</v>
      </c>
      <c r="O5" s="21" t="s">
        <v>14</v>
      </c>
      <c r="P5" s="21" t="s">
        <v>15</v>
      </c>
      <c r="Q5" s="21" t="s">
        <v>16</v>
      </c>
    </row>
    <row r="6" spans="1:17" ht="14" customHeight="1">
      <c r="A6" s="1" t="s">
        <v>26</v>
      </c>
      <c r="B6" s="1" t="s">
        <v>27</v>
      </c>
      <c r="C6" s="1" t="s">
        <v>19</v>
      </c>
      <c r="D6" s="2">
        <v>43647</v>
      </c>
      <c r="E6" s="2">
        <v>43738</v>
      </c>
      <c r="F6" s="1" t="s">
        <v>25</v>
      </c>
      <c r="G6" s="1"/>
      <c r="H6" s="1"/>
      <c r="I6" s="3"/>
      <c r="J6" s="3">
        <v>2353.86</v>
      </c>
      <c r="K6" s="3"/>
      <c r="L6" s="3"/>
      <c r="M6" s="3"/>
      <c r="N6" s="22">
        <f t="shared" ref="N6" si="0">SUM(I6:M6)</f>
        <v>2353.86</v>
      </c>
      <c r="O6" s="4"/>
      <c r="P6" s="4"/>
      <c r="Q6" s="22">
        <f t="shared" ref="Q6" si="1">SUM(N6:P6)</f>
        <v>2353.86</v>
      </c>
    </row>
    <row r="7" spans="1:17" ht="15" thickBot="1">
      <c r="I7" s="23">
        <f t="shared" ref="I7:Q7" si="2">SUM(I6:I6)</f>
        <v>0</v>
      </c>
      <c r="J7" s="23">
        <f t="shared" si="2"/>
        <v>2353.86</v>
      </c>
      <c r="K7" s="23">
        <f t="shared" si="2"/>
        <v>0</v>
      </c>
      <c r="L7" s="23">
        <f t="shared" si="2"/>
        <v>0</v>
      </c>
      <c r="M7" s="23">
        <f t="shared" si="2"/>
        <v>0</v>
      </c>
      <c r="N7" s="23">
        <f t="shared" si="2"/>
        <v>2353.86</v>
      </c>
      <c r="O7" s="23">
        <f t="shared" si="2"/>
        <v>0</v>
      </c>
      <c r="P7" s="23">
        <f t="shared" si="2"/>
        <v>0</v>
      </c>
      <c r="Q7" s="23">
        <f t="shared" si="2"/>
        <v>2353.86</v>
      </c>
    </row>
    <row r="8" spans="1:17" ht="15" thickTop="1"/>
  </sheetData>
  <sheetProtection algorithmName="SHA-512" hashValue="VkqdTLhJc4qLtotiVnjea6RfmX4u4ppL/ZgDFdgu/iKiT6UC9CPZPPgw1ofUFTILzNwdTA+N5HK/7wAR5edOFA==" saltValue="dTvAq3goppGH1/QQRmoojQ=="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5959-8593-45B9-BC83-9260B8B454F6}">
  <dimension ref="A1:Q12"/>
  <sheetViews>
    <sheetView workbookViewId="0">
      <selection activeCell="B1" sqref="B1:E4"/>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1" customFormat="1" ht="15" customHeight="1">
      <c r="A1" s="12"/>
      <c r="B1" s="24" t="s">
        <v>32</v>
      </c>
      <c r="C1" s="24"/>
      <c r="D1" s="24"/>
      <c r="E1" s="24"/>
    </row>
    <row r="2" spans="1:17" s="11" customFormat="1" ht="14.5" customHeight="1">
      <c r="A2" s="12"/>
      <c r="B2" s="24"/>
      <c r="C2" s="24"/>
      <c r="D2" s="24"/>
      <c r="E2" s="24"/>
    </row>
    <row r="3" spans="1:17" s="11" customFormat="1" ht="14.5" customHeight="1">
      <c r="A3" s="12"/>
      <c r="B3" s="24"/>
      <c r="C3" s="24"/>
      <c r="D3" s="24"/>
      <c r="E3" s="24"/>
    </row>
    <row r="4" spans="1:17" s="13" customFormat="1" ht="28" customHeight="1">
      <c r="A4" s="12"/>
      <c r="B4" s="25"/>
      <c r="C4" s="25"/>
      <c r="D4" s="25"/>
      <c r="E4" s="25"/>
    </row>
    <row r="5" spans="1:17" ht="29">
      <c r="A5" s="20" t="s">
        <v>0</v>
      </c>
      <c r="B5" s="20" t="s">
        <v>1</v>
      </c>
      <c r="C5" s="20" t="s">
        <v>2</v>
      </c>
      <c r="D5" s="20" t="s">
        <v>3</v>
      </c>
      <c r="E5" s="20" t="s">
        <v>4</v>
      </c>
      <c r="F5" s="20" t="s">
        <v>5</v>
      </c>
      <c r="G5" s="20" t="s">
        <v>6</v>
      </c>
      <c r="H5" s="20" t="s">
        <v>7</v>
      </c>
      <c r="I5" s="21" t="s">
        <v>8</v>
      </c>
      <c r="J5" s="21" t="s">
        <v>9</v>
      </c>
      <c r="K5" s="21" t="s">
        <v>10</v>
      </c>
      <c r="L5" s="21" t="s">
        <v>11</v>
      </c>
      <c r="M5" s="21" t="s">
        <v>12</v>
      </c>
      <c r="N5" s="21" t="s">
        <v>13</v>
      </c>
      <c r="O5" s="21" t="s">
        <v>14</v>
      </c>
      <c r="P5" s="21" t="s">
        <v>15</v>
      </c>
      <c r="Q5" s="21" t="s">
        <v>16</v>
      </c>
    </row>
    <row r="6" spans="1:17">
      <c r="A6" s="1" t="s">
        <v>23</v>
      </c>
      <c r="B6" s="1" t="s">
        <v>24</v>
      </c>
      <c r="C6" s="1" t="s">
        <v>19</v>
      </c>
      <c r="D6" s="2">
        <v>43697</v>
      </c>
      <c r="E6" s="2">
        <v>43699</v>
      </c>
      <c r="F6" s="1" t="s">
        <v>22</v>
      </c>
      <c r="G6" s="1"/>
      <c r="H6" s="1"/>
      <c r="I6" s="3">
        <v>455.14</v>
      </c>
      <c r="J6" s="3"/>
      <c r="K6" s="3" t="s">
        <v>20</v>
      </c>
      <c r="L6" s="3"/>
      <c r="M6" s="3"/>
      <c r="N6" s="22">
        <f t="shared" ref="N6:N10" si="0">SUM(I6:M6)</f>
        <v>455.14</v>
      </c>
      <c r="O6" s="4"/>
      <c r="P6" s="4"/>
      <c r="Q6" s="22">
        <f t="shared" ref="Q6:Q10" si="1">SUM(N6:P6)</f>
        <v>455.14</v>
      </c>
    </row>
    <row r="7" spans="1:17">
      <c r="A7" s="1" t="s">
        <v>23</v>
      </c>
      <c r="B7" s="1" t="s">
        <v>24</v>
      </c>
      <c r="C7" s="1" t="s">
        <v>19</v>
      </c>
      <c r="D7" s="2">
        <v>43697</v>
      </c>
      <c r="E7" s="2">
        <v>43699</v>
      </c>
      <c r="F7" s="1" t="s">
        <v>22</v>
      </c>
      <c r="G7" s="1"/>
      <c r="H7" s="1"/>
      <c r="I7" s="3" t="s">
        <v>20</v>
      </c>
      <c r="J7" s="3"/>
      <c r="K7" s="3">
        <v>467.43</v>
      </c>
      <c r="L7" s="3"/>
      <c r="M7" s="3"/>
      <c r="N7" s="22">
        <f t="shared" si="0"/>
        <v>467.43</v>
      </c>
      <c r="O7" s="4"/>
      <c r="P7" s="4"/>
      <c r="Q7" s="22">
        <f t="shared" si="1"/>
        <v>467.43</v>
      </c>
    </row>
    <row r="8" spans="1:17">
      <c r="A8" s="1" t="s">
        <v>23</v>
      </c>
      <c r="B8" s="1" t="s">
        <v>24</v>
      </c>
      <c r="C8" s="1" t="s">
        <v>19</v>
      </c>
      <c r="D8" s="2">
        <v>43669</v>
      </c>
      <c r="E8" s="2">
        <v>43669</v>
      </c>
      <c r="F8" s="1" t="s">
        <v>30</v>
      </c>
      <c r="G8" s="1"/>
      <c r="H8" s="1"/>
      <c r="I8" s="3"/>
      <c r="J8" s="3">
        <v>86.37</v>
      </c>
      <c r="K8" s="3" t="s">
        <v>20</v>
      </c>
      <c r="L8" s="3" t="s">
        <v>20</v>
      </c>
      <c r="M8" s="3"/>
      <c r="N8" s="22">
        <f t="shared" si="0"/>
        <v>86.37</v>
      </c>
      <c r="O8" s="4"/>
      <c r="P8" s="4"/>
      <c r="Q8" s="22">
        <f t="shared" si="1"/>
        <v>86.37</v>
      </c>
    </row>
    <row r="9" spans="1:17">
      <c r="A9" s="5" t="s">
        <v>23</v>
      </c>
      <c r="B9" s="1" t="s">
        <v>24</v>
      </c>
      <c r="C9" s="1" t="s">
        <v>19</v>
      </c>
      <c r="D9" s="2">
        <v>43697</v>
      </c>
      <c r="E9" s="2">
        <v>43698</v>
      </c>
      <c r="F9" s="1" t="s">
        <v>22</v>
      </c>
      <c r="G9" s="1"/>
      <c r="H9" s="1"/>
      <c r="I9" s="3"/>
      <c r="J9" s="3" t="s">
        <v>20</v>
      </c>
      <c r="K9" s="3" t="s">
        <v>20</v>
      </c>
      <c r="L9" s="3">
        <v>61.94</v>
      </c>
      <c r="M9" s="3"/>
      <c r="N9" s="22">
        <f t="shared" si="0"/>
        <v>61.94</v>
      </c>
      <c r="O9" s="4"/>
      <c r="P9" s="4"/>
      <c r="Q9" s="22">
        <f t="shared" si="1"/>
        <v>61.94</v>
      </c>
    </row>
    <row r="10" spans="1:17">
      <c r="A10" s="5" t="s">
        <v>23</v>
      </c>
      <c r="B10" s="1" t="s">
        <v>24</v>
      </c>
      <c r="C10" s="1" t="s">
        <v>19</v>
      </c>
      <c r="D10" s="2">
        <v>43657</v>
      </c>
      <c r="E10" s="2">
        <v>43657</v>
      </c>
      <c r="F10" s="1" t="s">
        <v>25</v>
      </c>
      <c r="G10" s="1"/>
      <c r="H10" s="1"/>
      <c r="I10" s="3" t="s">
        <v>20</v>
      </c>
      <c r="J10" s="3">
        <v>26.89</v>
      </c>
      <c r="K10" s="3" t="s">
        <v>20</v>
      </c>
      <c r="L10" s="3" t="s">
        <v>20</v>
      </c>
      <c r="M10" s="3"/>
      <c r="N10" s="22">
        <f t="shared" si="0"/>
        <v>26.89</v>
      </c>
      <c r="O10" s="4"/>
      <c r="P10" s="4"/>
      <c r="Q10" s="22">
        <f t="shared" si="1"/>
        <v>26.89</v>
      </c>
    </row>
    <row r="11" spans="1:17" ht="15" thickBot="1">
      <c r="I11" s="23">
        <f t="shared" ref="I11:Q11" si="2">SUM(I6:I10)</f>
        <v>455.14</v>
      </c>
      <c r="J11" s="23">
        <f t="shared" si="2"/>
        <v>113.26</v>
      </c>
      <c r="K11" s="23">
        <f t="shared" si="2"/>
        <v>467.43</v>
      </c>
      <c r="L11" s="23">
        <f t="shared" si="2"/>
        <v>61.94</v>
      </c>
      <c r="M11" s="23">
        <f t="shared" si="2"/>
        <v>0</v>
      </c>
      <c r="N11" s="23">
        <f t="shared" si="2"/>
        <v>1097.77</v>
      </c>
      <c r="O11" s="23">
        <f t="shared" si="2"/>
        <v>0</v>
      </c>
      <c r="P11" s="23">
        <f t="shared" si="2"/>
        <v>0</v>
      </c>
      <c r="Q11" s="23">
        <f t="shared" si="2"/>
        <v>1097.77</v>
      </c>
    </row>
    <row r="12" spans="1:17" ht="15" thickTop="1"/>
  </sheetData>
  <sheetProtection algorithmName="SHA-512" hashValue="bt2LWVqIDI52+uzb72Rcp4u/fSSor0jTCJexmNASZltz9RWp6MVQto9vSZf21+U7U8BQQwzE7Obs1ONxxkcjuA==" saltValue="FW6gkEgldurDfq626lMQvA==" spinCount="100000" sheet="1" objects="1" scenarios="1" selectLockedCells="1" selectUnlockedCells="1"/>
  <mergeCells count="1">
    <mergeCell ref="B1: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740A8-40E1-4AA0-99B7-24C06A49CF4F}">
  <dimension ref="A1:Q8"/>
  <sheetViews>
    <sheetView workbookViewId="0">
      <selection activeCell="B1" sqref="B1:E4"/>
    </sheetView>
  </sheetViews>
  <sheetFormatPr defaultColWidth="8.81640625" defaultRowHeight="14.5"/>
  <cols>
    <col min="1" max="1" width="20.6328125"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1" customFormat="1" ht="15" customHeight="1">
      <c r="A1" s="12"/>
      <c r="B1" s="24" t="s">
        <v>32</v>
      </c>
      <c r="C1" s="24"/>
      <c r="D1" s="24"/>
      <c r="E1" s="24"/>
    </row>
    <row r="2" spans="1:17" s="11" customFormat="1" ht="14.5" customHeight="1">
      <c r="A2" s="12"/>
      <c r="B2" s="24"/>
      <c r="C2" s="24"/>
      <c r="D2" s="24"/>
      <c r="E2" s="24"/>
    </row>
    <row r="3" spans="1:17" s="11" customFormat="1" ht="14.5" customHeight="1">
      <c r="A3" s="12"/>
      <c r="B3" s="24"/>
      <c r="C3" s="24"/>
      <c r="D3" s="24"/>
      <c r="E3" s="24"/>
    </row>
    <row r="4" spans="1:17" s="13" customFormat="1" ht="28" customHeight="1">
      <c r="A4" s="12"/>
      <c r="B4" s="25"/>
      <c r="C4" s="25"/>
      <c r="D4" s="25"/>
      <c r="E4" s="25"/>
    </row>
    <row r="5" spans="1:17" ht="29">
      <c r="A5" s="20" t="s">
        <v>0</v>
      </c>
      <c r="B5" s="20" t="s">
        <v>1</v>
      </c>
      <c r="C5" s="20" t="s">
        <v>2</v>
      </c>
      <c r="D5" s="20" t="s">
        <v>3</v>
      </c>
      <c r="E5" s="20" t="s">
        <v>4</v>
      </c>
      <c r="F5" s="20" t="s">
        <v>5</v>
      </c>
      <c r="G5" s="20" t="s">
        <v>6</v>
      </c>
      <c r="H5" s="20" t="s">
        <v>7</v>
      </c>
      <c r="I5" s="21" t="s">
        <v>8</v>
      </c>
      <c r="J5" s="21" t="s">
        <v>9</v>
      </c>
      <c r="K5" s="21" t="s">
        <v>10</v>
      </c>
      <c r="L5" s="21" t="s">
        <v>11</v>
      </c>
      <c r="M5" s="21" t="s">
        <v>12</v>
      </c>
      <c r="N5" s="21" t="s">
        <v>13</v>
      </c>
      <c r="O5" s="21" t="s">
        <v>14</v>
      </c>
      <c r="P5" s="21" t="s">
        <v>15</v>
      </c>
      <c r="Q5" s="21" t="s">
        <v>16</v>
      </c>
    </row>
    <row r="6" spans="1:17">
      <c r="A6" s="1" t="s">
        <v>29</v>
      </c>
      <c r="B6" s="1" t="s">
        <v>28</v>
      </c>
      <c r="C6" s="1" t="s">
        <v>19</v>
      </c>
      <c r="D6" s="2">
        <v>43705</v>
      </c>
      <c r="E6" s="2">
        <v>43705</v>
      </c>
      <c r="F6" s="1" t="s">
        <v>25</v>
      </c>
      <c r="G6" s="1"/>
      <c r="H6" s="1"/>
      <c r="I6" s="3"/>
      <c r="J6" s="3">
        <v>67.53</v>
      </c>
      <c r="K6" s="3"/>
      <c r="L6" s="3"/>
      <c r="M6" s="3"/>
      <c r="N6" s="22">
        <f t="shared" ref="N6" si="0">SUM(I6:M6)</f>
        <v>67.53</v>
      </c>
      <c r="O6" s="4"/>
      <c r="P6" s="4"/>
      <c r="Q6" s="22">
        <f t="shared" ref="Q6" si="1">SUM(N6:P6)</f>
        <v>67.53</v>
      </c>
    </row>
    <row r="7" spans="1:17" ht="15" thickBot="1">
      <c r="I7" s="23">
        <f t="shared" ref="I7:Q7" si="2">SUM(I6:I6)</f>
        <v>0</v>
      </c>
      <c r="J7" s="23">
        <f t="shared" si="2"/>
        <v>67.53</v>
      </c>
      <c r="K7" s="23">
        <f t="shared" si="2"/>
        <v>0</v>
      </c>
      <c r="L7" s="23">
        <f t="shared" si="2"/>
        <v>0</v>
      </c>
      <c r="M7" s="23">
        <f t="shared" si="2"/>
        <v>0</v>
      </c>
      <c r="N7" s="23">
        <f t="shared" si="2"/>
        <v>67.53</v>
      </c>
      <c r="O7" s="23">
        <f t="shared" si="2"/>
        <v>0</v>
      </c>
      <c r="P7" s="23">
        <f t="shared" si="2"/>
        <v>0</v>
      </c>
      <c r="Q7" s="23">
        <f t="shared" si="2"/>
        <v>67.53</v>
      </c>
    </row>
    <row r="8" spans="1:17" ht="15" thickTop="1"/>
  </sheetData>
  <sheetProtection algorithmName="SHA-512" hashValue="rA14e07uasT7uQbmOallVcSBzHvUWCUxbc7XQ/sBwfD7Kb84nqVVtIcR+YU44lCT5FRNo8pbLJ/tmWq4LwaV+Q==" saltValue="KWBWag1wSIL5BqvoglnijA=="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Cheri Mara</vt:lpstr>
      <vt:lpstr>Denny Palarchio</vt:lpstr>
      <vt:lpstr>Tony Priolo</vt:lpstr>
      <vt:lpstr>Rajesh Uttamchandani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2020-10-28T11:40:55Z</dcterms:modified>
</cp:coreProperties>
</file>