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231"/>
  <workbookPr defaultThemeVersion="166925"/>
  <mc:AlternateContent xmlns:mc="http://schemas.openxmlformats.org/markup-compatibility/2006">
    <mc:Choice Requires="x15">
      <x15ac:absPath xmlns:x15ac="http://schemas.microsoft.com/office/spreadsheetml/2010/11/ac" url="C:\Users\susan.pines\Desktop\"/>
    </mc:Choice>
  </mc:AlternateContent>
  <xr:revisionPtr revIDLastSave="0" documentId="13_ncr:1_{192DDD7E-0F4D-49F5-B0AA-75964DA9464C}" xr6:coauthVersionLast="45" xr6:coauthVersionMax="45" xr10:uidLastSave="{00000000-0000-0000-0000-000000000000}"/>
  <workbookProtection workbookAlgorithmName="SHA-512" workbookHashValue="VFHgSqsqfNnbRa6tyr+k3L0A1l7WqL9OmgVm3tn24IC1f/DRgr0MtTBgeKAO61DNaFEeitiHN1VLddOB18euVg==" workbookSaltValue="nFdPC8UUFi8MczquUn4nvA==" workbookSpinCount="100000" lockStructure="1"/>
  <bookViews>
    <workbookView xWindow="-110" yWindow="-110" windowWidth="19420" windowHeight="10420" tabRatio="825" xr2:uid="{00000000-000D-0000-FFFF-FFFF00000000}"/>
  </bookViews>
  <sheets>
    <sheet name="Aperçu" sheetId="1" r:id="rId1"/>
    <sheet name="Sanjay Dhawan" sheetId="10" r:id="rId2"/>
    <sheet name="Hanoz Kapadia" sheetId="8" r:id="rId3"/>
    <sheet name="David Lobo" sheetId="6" r:id="rId4"/>
    <sheet name="Cheri Mara" sheetId="4" r:id="rId5"/>
    <sheet name="Denny Palarchio" sheetId="7" r:id="rId6"/>
    <sheet name="Tony Priolo" sheetId="11" r:id="rId7"/>
    <sheet name="Rajesh Uttamchandani" sheetId="9" r:id="rId8"/>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P8" i="8" l="1"/>
  <c r="O8" i="8"/>
  <c r="M8" i="8"/>
  <c r="L8" i="8"/>
  <c r="K8" i="8"/>
  <c r="J8" i="8"/>
  <c r="I8" i="8"/>
  <c r="N7" i="8"/>
  <c r="Q7" i="8" s="1"/>
  <c r="N11" i="4" l="1"/>
  <c r="Q11" i="4" s="1"/>
  <c r="N9" i="4"/>
  <c r="Q9" i="4" s="1"/>
  <c r="P8" i="9" l="1"/>
  <c r="O8" i="9"/>
  <c r="M8" i="9"/>
  <c r="L8" i="9"/>
  <c r="K8" i="9"/>
  <c r="J8" i="9"/>
  <c r="I8" i="9"/>
  <c r="P7" i="11"/>
  <c r="O7" i="11"/>
  <c r="M7" i="11"/>
  <c r="L7" i="11"/>
  <c r="K7" i="11"/>
  <c r="J7" i="11"/>
  <c r="I7" i="11"/>
  <c r="P8" i="7"/>
  <c r="O8" i="7"/>
  <c r="M8" i="7"/>
  <c r="L8" i="7"/>
  <c r="K8" i="7"/>
  <c r="J8" i="7"/>
  <c r="I8" i="7"/>
  <c r="P13" i="4"/>
  <c r="O13" i="4"/>
  <c r="M13" i="4"/>
  <c r="L13" i="4"/>
  <c r="K13" i="4"/>
  <c r="J13" i="4"/>
  <c r="I13" i="4"/>
  <c r="P9" i="6"/>
  <c r="O9" i="6"/>
  <c r="M9" i="6"/>
  <c r="L9" i="6"/>
  <c r="K9" i="6"/>
  <c r="J9" i="6"/>
  <c r="I9" i="6"/>
  <c r="P7" i="10"/>
  <c r="O7" i="10"/>
  <c r="M7" i="10"/>
  <c r="L7" i="10"/>
  <c r="K7" i="10"/>
  <c r="J7" i="10"/>
  <c r="I7" i="10"/>
  <c r="N7" i="9" l="1"/>
  <c r="Q7" i="9" s="1"/>
  <c r="N6" i="9"/>
  <c r="N6" i="11"/>
  <c r="Q6" i="11" s="1"/>
  <c r="N7" i="7"/>
  <c r="Q7" i="7" s="1"/>
  <c r="N6" i="7"/>
  <c r="N12" i="4"/>
  <c r="Q12" i="4" s="1"/>
  <c r="N10" i="4"/>
  <c r="Q10" i="4" s="1"/>
  <c r="N8" i="4"/>
  <c r="Q8" i="4" s="1"/>
  <c r="N7" i="4"/>
  <c r="Q7" i="4" s="1"/>
  <c r="N6" i="4"/>
  <c r="Q6" i="4" s="1"/>
  <c r="N8" i="6"/>
  <c r="Q8" i="6" s="1"/>
  <c r="N7" i="6"/>
  <c r="Q7" i="6" s="1"/>
  <c r="N6" i="6"/>
  <c r="N6" i="8"/>
  <c r="N8" i="8" s="1"/>
  <c r="N6" i="10"/>
  <c r="Q6" i="9" l="1"/>
  <c r="Q8" i="9" s="1"/>
  <c r="N8" i="9"/>
  <c r="Q6" i="7"/>
  <c r="Q8" i="7" s="1"/>
  <c r="N8" i="7"/>
  <c r="Q13" i="4"/>
  <c r="N13" i="4"/>
  <c r="Q6" i="6"/>
  <c r="Q9" i="6" s="1"/>
  <c r="N9" i="6"/>
  <c r="Q6" i="8"/>
  <c r="Q8" i="8" s="1"/>
  <c r="Q7" i="11"/>
  <c r="N7" i="11"/>
  <c r="Q6" i="10"/>
  <c r="Q7" i="10" s="1"/>
  <c r="N7" i="10"/>
</calcChain>
</file>

<file path=xl/sharedStrings.xml><?xml version="1.0" encoding="utf-8"?>
<sst xmlns="http://schemas.openxmlformats.org/spreadsheetml/2006/main" count="212" uniqueCount="40">
  <si>
    <t>Frais de déplacement, de repas et d’accueil, 
exercice financier 2019-2020, premier trimestre</t>
  </si>
  <si>
    <t>La Directive sur les frais de déplacement, de repas et d’accueil du gouvernement de l’Ontario établit les règles et principes pour le remboursement de frais de déplacement, de repas et d’accueil, afin d’assurer des pratiques justes et raisonnables.  Il fournit un cadre de responsabilités permettant d’assurer une surveillance efficace des ressources publiques affectées aux frais de déplacement, de repas et d’accueil.
Les frais de déplacement, de repas et d’accueil engagés par certaines personnes doivent être affichés sur les sites Web de tous les organismes de l’Ontario.  Pour ce qui est de la Société ontarienne du cannabis (ou OCS), ces personnes sont le président de la SOVC, son conseil d’administration, le président et chef de la direction de OCS, ainsi que l’équipe de haute direction de OCS qui relève du président et chef de la direction.
Les renseignements contenus dans ce site Web seront mis à jour chaque trimestre, à compter du 30 novembre 2020.</t>
  </si>
  <si>
    <t>Nom</t>
  </si>
  <si>
    <t>Poste</t>
  </si>
  <si>
    <t>Raison</t>
  </si>
  <si>
    <t>Date de début</t>
  </si>
  <si>
    <t>Date de fin</t>
  </si>
  <si>
    <t>Destination</t>
  </si>
  <si>
    <t>Participants</t>
  </si>
  <si>
    <t>Autres participants</t>
  </si>
  <si>
    <t>Tarif aérien</t>
  </si>
  <si>
    <t>Autres transports</t>
  </si>
  <si>
    <t>Hébergement</t>
  </si>
  <si>
    <t>Repas</t>
  </si>
  <si>
    <t>Frais accessoires</t>
  </si>
  <si>
    <t>SOUS-TOTAL</t>
  </si>
  <si>
    <t>Accueil</t>
  </si>
  <si>
    <t>Autres dépenses</t>
  </si>
  <si>
    <t>TOTAL</t>
  </si>
  <si>
    <t>Sanjay Dhawan</t>
  </si>
  <si>
    <t>Chef des opérations financières</t>
  </si>
  <si>
    <t>Rencontre</t>
  </si>
  <si>
    <t>Oakville</t>
  </si>
  <si>
    <t>Hanoz Kapadia</t>
  </si>
  <si>
    <t>Membre du Conseil</t>
  </si>
  <si>
    <t>Toronto</t>
  </si>
  <si>
    <t xml:space="preserve"> </t>
  </si>
  <si>
    <t>David Lobo</t>
  </si>
  <si>
    <t>Chef des affaires générales</t>
  </si>
  <si>
    <t>St. John/Moncton/Halifax</t>
  </si>
  <si>
    <t>Nouveau-Brunswick/Nouvelle-Écosse</t>
  </si>
  <si>
    <t>Cheri Mara</t>
  </si>
  <si>
    <t>Dirigeante principale de l’information</t>
  </si>
  <si>
    <t>Montréal</t>
  </si>
  <si>
    <t>Sudbury</t>
  </si>
  <si>
    <t>Denny Palarchio</t>
  </si>
  <si>
    <t>Chef de l’exploitation</t>
  </si>
  <si>
    <t>Tony Priolo</t>
  </si>
  <si>
    <t>Vice-président, Éducation</t>
  </si>
  <si>
    <t>Rajesh Uttamchandani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</si>
</sst>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0.00_ ;[Red]\-#,##0.00\ "/>
    <numFmt numFmtId="165" formatCode="[$-C0C]d\ mmmm\,\ yyyy;@"/>
  </numFmts>
  <fonts count="7">
    <font>
      <sz val="11"/>
      <color theme="1"/>
      <name val="Calibri"/>
      <family val="2"/>
      <scheme val="minor"/>
    </font>
    <font>
      <sz val="11"/>
      <color theme="1"/>
      <name val="Calibri"/>
      <family val="2"/>
      <scheme val="minor"/>
    </font>
    <font>
      <b/>
      <sz val="11"/>
      <color indexed="8"/>
      <name val="Calibri"/>
      <family val="2"/>
      <scheme val="minor"/>
    </font>
    <font>
      <sz val="11"/>
      <name val="Calibri"/>
      <family val="2"/>
      <scheme val="minor"/>
    </font>
    <font>
      <b/>
      <sz val="11"/>
      <color theme="1"/>
      <name val="Calibri"/>
      <family val="2"/>
      <scheme val="minor"/>
    </font>
    <font>
      <sz val="12"/>
      <color theme="1"/>
      <name val="Roboto"/>
    </font>
    <font>
      <b/>
      <sz val="14"/>
      <color theme="1"/>
      <name val="Roboto"/>
    </font>
  </fonts>
  <fills count="4">
    <fill>
      <patternFill patternType="none"/>
    </fill>
    <fill>
      <patternFill patternType="gray125"/>
    </fill>
    <fill>
      <patternFill patternType="solid">
        <fgColor rgb="FFC5E9CF"/>
        <bgColor indexed="64"/>
      </patternFill>
    </fill>
    <fill>
      <patternFill patternType="solid">
        <fgColor rgb="FFF7F1E6"/>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double">
        <color indexed="64"/>
      </bottom>
      <diagonal/>
    </border>
  </borders>
  <cellStyleXfs count="3">
    <xf numFmtId="0" fontId="0" fillId="0" borderId="0"/>
    <xf numFmtId="43" fontId="1" fillId="0" borderId="0" applyFont="0" applyFill="0" applyBorder="0" applyAlignment="0" applyProtection="0"/>
    <xf numFmtId="0" fontId="1" fillId="0" borderId="0"/>
  </cellStyleXfs>
  <cellXfs count="29">
    <xf numFmtId="0" fontId="0" fillId="0" borderId="0" xfId="0"/>
    <xf numFmtId="0" fontId="3" fillId="0" borderId="0" xfId="0" applyFont="1" applyAlignment="1">
      <alignment horizontal="left" vertical="top"/>
    </xf>
    <xf numFmtId="164" fontId="3" fillId="0" borderId="0" xfId="1" applyNumberFormat="1" applyFont="1" applyAlignment="1">
      <alignment horizontal="right" vertical="top"/>
    </xf>
    <xf numFmtId="164" fontId="3" fillId="0" borderId="0" xfId="1" applyNumberFormat="1" applyFont="1" applyBorder="1" applyAlignment="1">
      <alignment horizontal="right" vertical="top"/>
    </xf>
    <xf numFmtId="0" fontId="0" fillId="0" borderId="0" xfId="2" applyFont="1" applyAlignment="1">
      <alignment horizontal="left" vertical="top"/>
    </xf>
    <xf numFmtId="0" fontId="3" fillId="0" borderId="0" xfId="0" applyFont="1" applyAlignment="1">
      <alignment vertical="center"/>
    </xf>
    <xf numFmtId="164" fontId="3" fillId="0" borderId="0" xfId="1" applyNumberFormat="1" applyFont="1" applyFill="1" applyBorder="1" applyAlignment="1">
      <alignment horizontal="right" vertical="top"/>
    </xf>
    <xf numFmtId="0" fontId="0" fillId="0" borderId="0" xfId="0" applyBorder="1"/>
    <xf numFmtId="0" fontId="3" fillId="0" borderId="0" xfId="0" applyFont="1"/>
    <xf numFmtId="0" fontId="0" fillId="0" borderId="0" xfId="0" applyBorder="1" applyAlignment="1"/>
    <xf numFmtId="0" fontId="3" fillId="0" borderId="0" xfId="0" applyFont="1" applyBorder="1" applyAlignment="1"/>
    <xf numFmtId="0" fontId="3" fillId="0" borderId="0" xfId="0" applyFont="1" applyBorder="1"/>
    <xf numFmtId="0" fontId="0" fillId="2" borderId="0" xfId="0" applyFill="1" applyBorder="1" applyAlignment="1"/>
    <xf numFmtId="0" fontId="0" fillId="2" borderId="0" xfId="0" applyFill="1"/>
    <xf numFmtId="0" fontId="0" fillId="2" borderId="0" xfId="0" applyFill="1" applyBorder="1"/>
    <xf numFmtId="0" fontId="2" fillId="3" borderId="1" xfId="0" applyFont="1" applyFill="1" applyBorder="1" applyAlignment="1">
      <alignment horizontal="left" vertical="top" wrapText="1"/>
    </xf>
    <xf numFmtId="164" fontId="2" fillId="3" borderId="1" xfId="1" applyNumberFormat="1" applyFont="1" applyFill="1" applyBorder="1" applyAlignment="1">
      <alignment horizontal="right" vertical="top" wrapText="1"/>
    </xf>
    <xf numFmtId="164" fontId="2" fillId="3" borderId="0" xfId="1" applyNumberFormat="1" applyFont="1" applyFill="1" applyBorder="1" applyAlignment="1">
      <alignment horizontal="right" vertical="top" wrapText="1"/>
    </xf>
    <xf numFmtId="164" fontId="4" fillId="3" borderId="3" xfId="0" applyNumberFormat="1" applyFont="1" applyFill="1" applyBorder="1"/>
    <xf numFmtId="164" fontId="4" fillId="3" borderId="3" xfId="0" applyNumberFormat="1" applyFont="1" applyFill="1" applyBorder="1" applyAlignment="1">
      <alignment horizontal="right"/>
    </xf>
    <xf numFmtId="0" fontId="0" fillId="0" borderId="0" xfId="0" applyFill="1"/>
    <xf numFmtId="0" fontId="0" fillId="0" borderId="0" xfId="0" applyFill="1" applyBorder="1"/>
    <xf numFmtId="0" fontId="6" fillId="2" borderId="0" xfId="0" applyFont="1" applyFill="1" applyBorder="1" applyAlignment="1">
      <alignment vertical="top" wrapText="1"/>
    </xf>
    <xf numFmtId="0" fontId="3" fillId="2" borderId="0" xfId="0" applyFont="1" applyFill="1" applyBorder="1" applyAlignment="1"/>
    <xf numFmtId="0" fontId="3" fillId="2" borderId="0" xfId="0" applyFont="1" applyFill="1" applyBorder="1"/>
    <xf numFmtId="165" fontId="3" fillId="0" borderId="0" xfId="0" applyNumberFormat="1" applyFont="1" applyAlignment="1">
      <alignment horizontal="left" vertical="top"/>
    </xf>
    <xf numFmtId="0" fontId="5" fillId="0" borderId="0" xfId="0" applyFont="1" applyBorder="1" applyAlignment="1">
      <alignment vertical="top" wrapText="1"/>
    </xf>
    <xf numFmtId="0" fontId="6" fillId="2" borderId="0" xfId="0" applyFont="1" applyFill="1" applyAlignment="1">
      <alignment horizontal="center" vertical="center" wrapText="1"/>
    </xf>
    <xf numFmtId="0" fontId="6" fillId="2" borderId="2" xfId="0" applyFont="1" applyFill="1" applyBorder="1" applyAlignment="1">
      <alignment horizontal="center" vertical="center" wrapText="1"/>
    </xf>
  </cellXfs>
  <cellStyles count="3">
    <cellStyle name="Comma" xfId="1" builtinId="3"/>
    <cellStyle name="Normal" xfId="0" builtinId="0"/>
    <cellStyle name="Normal 2" xfId="2" xr:uid="{00000000-0005-0000-0000-000002000000}"/>
  </cellStyles>
  <dxfs count="0"/>
  <tableStyles count="0" defaultTableStyle="TableStyleMedium2" defaultPivotStyle="PivotStyleLight16"/>
  <colors>
    <mruColors>
      <color rgb="FFC5E9CF"/>
      <color rgb="FFF7F1E6"/>
      <color rgb="FFF4F8F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50800</xdr:colOff>
      <xdr:row>0</xdr:row>
      <xdr:rowOff>165100</xdr:rowOff>
    </xdr:from>
    <xdr:to>
      <xdr:col>1</xdr:col>
      <xdr:colOff>1536700</xdr:colOff>
      <xdr:row>3</xdr:row>
      <xdr:rowOff>152651</xdr:rowOff>
    </xdr:to>
    <xdr:pic>
      <xdr:nvPicPr>
        <xdr:cNvPr id="6" name="Picture 5">
          <a:extLst>
            <a:ext uri="{FF2B5EF4-FFF2-40B4-BE49-F238E27FC236}">
              <a16:creationId xmlns:a16="http://schemas.microsoft.com/office/drawing/2014/main" id="{D42ABB20-C981-D444-931E-5FBDFD1B5034}"/>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39700" y="165100"/>
          <a:ext cx="1485900" cy="55905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279400</xdr:colOff>
      <xdr:row>0</xdr:row>
      <xdr:rowOff>165100</xdr:rowOff>
    </xdr:from>
    <xdr:to>
      <xdr:col>1</xdr:col>
      <xdr:colOff>250825</xdr:colOff>
      <xdr:row>3</xdr:row>
      <xdr:rowOff>178051</xdr:rowOff>
    </xdr:to>
    <xdr:pic>
      <xdr:nvPicPr>
        <xdr:cNvPr id="4" name="Picture 3">
          <a:extLst>
            <a:ext uri="{FF2B5EF4-FFF2-40B4-BE49-F238E27FC236}">
              <a16:creationId xmlns:a16="http://schemas.microsoft.com/office/drawing/2014/main" id="{3C5C13DC-1DC7-A44B-956E-54D339562F25}"/>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79400" y="165100"/>
          <a:ext cx="1485900" cy="559051"/>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279400</xdr:colOff>
      <xdr:row>0</xdr:row>
      <xdr:rowOff>165100</xdr:rowOff>
    </xdr:from>
    <xdr:to>
      <xdr:col>1</xdr:col>
      <xdr:colOff>146050</xdr:colOff>
      <xdr:row>3</xdr:row>
      <xdr:rowOff>178051</xdr:rowOff>
    </xdr:to>
    <xdr:pic>
      <xdr:nvPicPr>
        <xdr:cNvPr id="7" name="Picture 6">
          <a:extLst>
            <a:ext uri="{FF2B5EF4-FFF2-40B4-BE49-F238E27FC236}">
              <a16:creationId xmlns:a16="http://schemas.microsoft.com/office/drawing/2014/main" id="{2F7755BA-B62D-F549-833A-B59E64F9F47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79400" y="165100"/>
          <a:ext cx="1485900" cy="559051"/>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279400</xdr:colOff>
      <xdr:row>0</xdr:row>
      <xdr:rowOff>165100</xdr:rowOff>
    </xdr:from>
    <xdr:to>
      <xdr:col>1</xdr:col>
      <xdr:colOff>98425</xdr:colOff>
      <xdr:row>3</xdr:row>
      <xdr:rowOff>178051</xdr:rowOff>
    </xdr:to>
    <xdr:pic>
      <xdr:nvPicPr>
        <xdr:cNvPr id="4" name="Picture 3">
          <a:extLst>
            <a:ext uri="{FF2B5EF4-FFF2-40B4-BE49-F238E27FC236}">
              <a16:creationId xmlns:a16="http://schemas.microsoft.com/office/drawing/2014/main" id="{002F3108-2B96-3C45-95E8-0EE71EB4B7D4}"/>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79400" y="165100"/>
          <a:ext cx="1485900" cy="559051"/>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279400</xdr:colOff>
      <xdr:row>0</xdr:row>
      <xdr:rowOff>165100</xdr:rowOff>
    </xdr:from>
    <xdr:to>
      <xdr:col>1</xdr:col>
      <xdr:colOff>184150</xdr:colOff>
      <xdr:row>3</xdr:row>
      <xdr:rowOff>178051</xdr:rowOff>
    </xdr:to>
    <xdr:pic>
      <xdr:nvPicPr>
        <xdr:cNvPr id="4" name="Picture 3">
          <a:extLst>
            <a:ext uri="{FF2B5EF4-FFF2-40B4-BE49-F238E27FC236}">
              <a16:creationId xmlns:a16="http://schemas.microsoft.com/office/drawing/2014/main" id="{6025C927-B083-1540-BEF1-0B8E7BFC499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79400" y="165100"/>
          <a:ext cx="1485900" cy="559051"/>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279400</xdr:colOff>
      <xdr:row>0</xdr:row>
      <xdr:rowOff>165100</xdr:rowOff>
    </xdr:from>
    <xdr:to>
      <xdr:col>1</xdr:col>
      <xdr:colOff>174625</xdr:colOff>
      <xdr:row>3</xdr:row>
      <xdr:rowOff>178051</xdr:rowOff>
    </xdr:to>
    <xdr:pic>
      <xdr:nvPicPr>
        <xdr:cNvPr id="4" name="Picture 3">
          <a:extLst>
            <a:ext uri="{FF2B5EF4-FFF2-40B4-BE49-F238E27FC236}">
              <a16:creationId xmlns:a16="http://schemas.microsoft.com/office/drawing/2014/main" id="{E4566828-871B-EB49-90F8-5A41F6B0F66D}"/>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79400" y="165100"/>
          <a:ext cx="1485900" cy="559051"/>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279400</xdr:colOff>
      <xdr:row>0</xdr:row>
      <xdr:rowOff>165100</xdr:rowOff>
    </xdr:from>
    <xdr:to>
      <xdr:col>1</xdr:col>
      <xdr:colOff>69850</xdr:colOff>
      <xdr:row>3</xdr:row>
      <xdr:rowOff>178051</xdr:rowOff>
    </xdr:to>
    <xdr:pic>
      <xdr:nvPicPr>
        <xdr:cNvPr id="4" name="Picture 3">
          <a:extLst>
            <a:ext uri="{FF2B5EF4-FFF2-40B4-BE49-F238E27FC236}">
              <a16:creationId xmlns:a16="http://schemas.microsoft.com/office/drawing/2014/main" id="{42572C36-EC2C-844E-A3DE-F973D7F6FFC1}"/>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79400" y="165100"/>
          <a:ext cx="1485900" cy="559051"/>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279400</xdr:colOff>
      <xdr:row>0</xdr:row>
      <xdr:rowOff>165100</xdr:rowOff>
    </xdr:from>
    <xdr:to>
      <xdr:col>0</xdr:col>
      <xdr:colOff>1571625</xdr:colOff>
      <xdr:row>3</xdr:row>
      <xdr:rowOff>178051</xdr:rowOff>
    </xdr:to>
    <xdr:pic>
      <xdr:nvPicPr>
        <xdr:cNvPr id="4" name="Picture 3">
          <a:extLst>
            <a:ext uri="{FF2B5EF4-FFF2-40B4-BE49-F238E27FC236}">
              <a16:creationId xmlns:a16="http://schemas.microsoft.com/office/drawing/2014/main" id="{FE04BA18-4D79-0945-9A26-CC4CC5B50FEA}"/>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79400" y="165100"/>
          <a:ext cx="1485900" cy="559051"/>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18"/>
  <sheetViews>
    <sheetView tabSelected="1" workbookViewId="0">
      <selection activeCell="C6" sqref="C6"/>
    </sheetView>
  </sheetViews>
  <sheetFormatPr defaultColWidth="8.81640625" defaultRowHeight="14.5"/>
  <cols>
    <col min="1" max="1" width="3.1796875" style="20" customWidth="1"/>
    <col min="2" max="2" width="47" style="9" customWidth="1"/>
    <col min="3" max="3" width="11.81640625" customWidth="1"/>
    <col min="4" max="12" width="13.7265625" customWidth="1"/>
  </cols>
  <sheetData>
    <row r="1" spans="1:18" s="13" customFormat="1" ht="15" customHeight="1">
      <c r="B1" s="12"/>
    </row>
    <row r="2" spans="1:18" s="13" customFormat="1" ht="14.5" customHeight="1">
      <c r="B2" s="12"/>
    </row>
    <row r="3" spans="1:18" s="13" customFormat="1" ht="14.5" customHeight="1">
      <c r="B3" s="12"/>
    </row>
    <row r="4" spans="1:18" s="14" customFormat="1" ht="33" customHeight="1">
      <c r="B4" s="12"/>
    </row>
    <row r="5" spans="1:18" s="14" customFormat="1" ht="72">
      <c r="B5" s="22" t="s">
        <v>0</v>
      </c>
      <c r="C5" s="23"/>
      <c r="D5" s="24"/>
      <c r="E5" s="24"/>
      <c r="F5" s="24"/>
      <c r="G5" s="24"/>
      <c r="H5" s="24"/>
      <c r="I5" s="24"/>
      <c r="J5" s="24"/>
      <c r="K5" s="24"/>
      <c r="L5" s="24"/>
      <c r="M5" s="24"/>
      <c r="N5" s="24"/>
      <c r="O5" s="24"/>
      <c r="P5" s="24"/>
      <c r="Q5" s="24"/>
      <c r="R5" s="24"/>
    </row>
    <row r="6" spans="1:18" s="7" customFormat="1" ht="387.5">
      <c r="A6" s="21"/>
      <c r="B6" s="26" t="s">
        <v>1</v>
      </c>
      <c r="C6" s="10"/>
      <c r="D6" s="11"/>
      <c r="E6" s="11"/>
      <c r="F6" s="11"/>
      <c r="G6" s="11"/>
      <c r="H6" s="11"/>
      <c r="I6" s="11"/>
      <c r="J6" s="11"/>
      <c r="K6" s="11"/>
      <c r="L6" s="11"/>
      <c r="M6" s="11"/>
      <c r="N6" s="11"/>
      <c r="O6" s="11"/>
      <c r="P6" s="11"/>
      <c r="Q6" s="11"/>
      <c r="R6" s="11"/>
    </row>
    <row r="7" spans="1:18" ht="16" customHeight="1">
      <c r="C7" s="10"/>
      <c r="D7" s="8"/>
      <c r="E7" s="8"/>
      <c r="F7" s="8"/>
      <c r="G7" s="8"/>
      <c r="H7" s="8"/>
      <c r="I7" s="8"/>
      <c r="J7" s="8"/>
      <c r="K7" s="8"/>
      <c r="L7" s="8"/>
      <c r="M7" s="8"/>
      <c r="N7" s="8"/>
      <c r="O7" s="8"/>
      <c r="P7" s="8"/>
      <c r="Q7" s="8"/>
      <c r="R7" s="8"/>
    </row>
    <row r="8" spans="1:18" ht="16" customHeight="1">
      <c r="C8" s="10"/>
      <c r="D8" s="8"/>
      <c r="E8" s="8"/>
      <c r="F8" s="8"/>
      <c r="G8" s="8"/>
      <c r="H8" s="8"/>
      <c r="I8" s="8"/>
      <c r="J8" s="8"/>
      <c r="K8" s="8"/>
      <c r="L8" s="8"/>
      <c r="M8" s="8"/>
      <c r="N8" s="8"/>
      <c r="O8" s="8"/>
      <c r="P8" s="8"/>
      <c r="Q8" s="8"/>
      <c r="R8" s="8"/>
    </row>
    <row r="9" spans="1:18">
      <c r="C9" s="10"/>
      <c r="D9" s="8"/>
      <c r="E9" s="8"/>
      <c r="F9" s="8"/>
      <c r="G9" s="8"/>
      <c r="H9" s="8"/>
      <c r="I9" s="8"/>
      <c r="J9" s="8"/>
      <c r="K9" s="8"/>
      <c r="L9" s="8"/>
      <c r="M9" s="8"/>
      <c r="N9" s="8"/>
      <c r="O9" s="8"/>
      <c r="P9" s="8"/>
      <c r="Q9" s="8"/>
      <c r="R9" s="8"/>
    </row>
    <row r="10" spans="1:18">
      <c r="C10" s="10"/>
      <c r="D10" s="8"/>
      <c r="E10" s="8"/>
      <c r="F10" s="8"/>
      <c r="G10" s="8"/>
      <c r="H10" s="8"/>
      <c r="I10" s="8"/>
      <c r="J10" s="8"/>
      <c r="K10" s="8"/>
      <c r="L10" s="8"/>
      <c r="M10" s="8"/>
      <c r="N10" s="8"/>
      <c r="O10" s="8"/>
      <c r="P10" s="8"/>
      <c r="Q10" s="8"/>
      <c r="R10" s="8"/>
    </row>
    <row r="11" spans="1:18">
      <c r="C11" s="10"/>
      <c r="D11" s="8"/>
      <c r="E11" s="8"/>
      <c r="F11" s="8"/>
      <c r="G11" s="8"/>
      <c r="H11" s="8"/>
      <c r="I11" s="8"/>
      <c r="J11" s="8"/>
      <c r="K11" s="8"/>
      <c r="L11" s="8"/>
      <c r="M11" s="8"/>
      <c r="N11" s="8"/>
      <c r="O11" s="8"/>
      <c r="P11" s="8"/>
      <c r="Q11" s="8"/>
      <c r="R11" s="8"/>
    </row>
    <row r="12" spans="1:18">
      <c r="C12" s="9"/>
      <c r="D12" s="8"/>
      <c r="E12" s="8"/>
      <c r="F12" s="8"/>
    </row>
    <row r="13" spans="1:18">
      <c r="C13" s="9"/>
      <c r="D13" s="8"/>
      <c r="E13" s="8"/>
      <c r="F13" s="8"/>
    </row>
    <row r="14" spans="1:18">
      <c r="C14" s="9"/>
    </row>
    <row r="15" spans="1:18">
      <c r="C15" s="9"/>
    </row>
    <row r="16" spans="1:18">
      <c r="C16" s="9"/>
    </row>
    <row r="17" spans="3:3">
      <c r="C17" s="9"/>
    </row>
    <row r="18" spans="3:3">
      <c r="C18" s="9"/>
    </row>
  </sheetData>
  <sheetProtection algorithmName="SHA-512" hashValue="/UqDJ2Aj9QzaZeR3P2OZdacFhI4zCsacNjcuiKG/5NaoSOYlvKUdPJZI2lNkQayUar5bOQDbPXd76Gx9XvfX8Q==" saltValue="2NM8yO/e9ybYZzJrXxTFWA==" spinCount="100000" sheet="1" objects="1" scenarios="1" selectLockedCells="1" selectUnlockedCells="1"/>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Q8"/>
  <sheetViews>
    <sheetView zoomScale="80" zoomScaleNormal="80" workbookViewId="0">
      <selection activeCell="A10" sqref="A10"/>
    </sheetView>
  </sheetViews>
  <sheetFormatPr defaultColWidth="8.81640625" defaultRowHeight="14.5"/>
  <cols>
    <col min="1" max="1" width="20.1796875" customWidth="1"/>
    <col min="2" max="2" width="25.7265625" customWidth="1"/>
    <col min="3" max="3" width="12.453125" customWidth="1"/>
    <col min="4" max="5" width="13" customWidth="1"/>
    <col min="6" max="6" width="24.7265625" customWidth="1"/>
    <col min="7" max="7" width="11.54296875" bestFit="1" customWidth="1"/>
    <col min="8" max="8" width="11.81640625" customWidth="1"/>
    <col min="9" max="17" width="13.7265625" customWidth="1"/>
  </cols>
  <sheetData>
    <row r="1" spans="1:17" s="13" customFormat="1" ht="15" customHeight="1">
      <c r="A1" s="12"/>
      <c r="B1" s="27" t="s">
        <v>0</v>
      </c>
      <c r="C1" s="27"/>
      <c r="D1" s="27"/>
      <c r="E1" s="27"/>
    </row>
    <row r="2" spans="1:17" s="13" customFormat="1" ht="14.5" customHeight="1">
      <c r="A2" s="12"/>
      <c r="B2" s="27"/>
      <c r="C2" s="27"/>
      <c r="D2" s="27"/>
      <c r="E2" s="27"/>
    </row>
    <row r="3" spans="1:17" s="13" customFormat="1" ht="14.5" customHeight="1">
      <c r="A3" s="12"/>
      <c r="B3" s="27"/>
      <c r="C3" s="27"/>
      <c r="D3" s="27"/>
      <c r="E3" s="27"/>
    </row>
    <row r="4" spans="1:17" s="14" customFormat="1" ht="28" customHeight="1">
      <c r="A4" s="12"/>
      <c r="B4" s="28"/>
      <c r="C4" s="28"/>
      <c r="D4" s="28"/>
      <c r="E4" s="28"/>
    </row>
    <row r="5" spans="1:17" ht="29">
      <c r="A5" s="15" t="s">
        <v>2</v>
      </c>
      <c r="B5" s="15" t="s">
        <v>3</v>
      </c>
      <c r="C5" s="15" t="s">
        <v>4</v>
      </c>
      <c r="D5" s="15" t="s">
        <v>5</v>
      </c>
      <c r="E5" s="15" t="s">
        <v>6</v>
      </c>
      <c r="F5" s="15" t="s">
        <v>7</v>
      </c>
      <c r="G5" s="15" t="s">
        <v>8</v>
      </c>
      <c r="H5" s="15" t="s">
        <v>9</v>
      </c>
      <c r="I5" s="16" t="s">
        <v>10</v>
      </c>
      <c r="J5" s="16" t="s">
        <v>11</v>
      </c>
      <c r="K5" s="16" t="s">
        <v>12</v>
      </c>
      <c r="L5" s="16" t="s">
        <v>13</v>
      </c>
      <c r="M5" s="16" t="s">
        <v>14</v>
      </c>
      <c r="N5" s="16" t="s">
        <v>15</v>
      </c>
      <c r="O5" s="16" t="s">
        <v>16</v>
      </c>
      <c r="P5" s="16" t="s">
        <v>17</v>
      </c>
      <c r="Q5" s="16" t="s">
        <v>18</v>
      </c>
    </row>
    <row r="6" spans="1:17">
      <c r="A6" s="4" t="s">
        <v>19</v>
      </c>
      <c r="B6" s="1" t="s">
        <v>20</v>
      </c>
      <c r="C6" s="1" t="s">
        <v>21</v>
      </c>
      <c r="D6" s="25">
        <v>43594</v>
      </c>
      <c r="E6" s="25">
        <v>43594</v>
      </c>
      <c r="F6" s="1" t="s">
        <v>22</v>
      </c>
      <c r="G6" s="1"/>
      <c r="H6" s="1"/>
      <c r="I6" s="2"/>
      <c r="J6" s="2">
        <v>26.08</v>
      </c>
      <c r="K6" s="2"/>
      <c r="L6" s="2"/>
      <c r="M6" s="2"/>
      <c r="N6" s="17">
        <f t="shared" ref="N6" si="0">SUM(I6:M6)</f>
        <v>26.08</v>
      </c>
      <c r="O6" s="6"/>
      <c r="P6" s="6"/>
      <c r="Q6" s="17">
        <f t="shared" ref="Q6" si="1">SUM(N6:P6)</f>
        <v>26.08</v>
      </c>
    </row>
    <row r="7" spans="1:17" ht="15" thickBot="1">
      <c r="I7" s="18">
        <f t="shared" ref="I7:Q7" si="2">SUM(I6:I6)</f>
        <v>0</v>
      </c>
      <c r="J7" s="18">
        <f t="shared" si="2"/>
        <v>26.08</v>
      </c>
      <c r="K7" s="18">
        <f t="shared" si="2"/>
        <v>0</v>
      </c>
      <c r="L7" s="18">
        <f t="shared" si="2"/>
        <v>0</v>
      </c>
      <c r="M7" s="18">
        <f t="shared" si="2"/>
        <v>0</v>
      </c>
      <c r="N7" s="19">
        <f t="shared" si="2"/>
        <v>26.08</v>
      </c>
      <c r="O7" s="18">
        <f t="shared" si="2"/>
        <v>0</v>
      </c>
      <c r="P7" s="18">
        <f t="shared" si="2"/>
        <v>0</v>
      </c>
      <c r="Q7" s="18">
        <f t="shared" si="2"/>
        <v>26.08</v>
      </c>
    </row>
    <row r="8" spans="1:17" ht="15" thickTop="1"/>
  </sheetData>
  <sheetProtection algorithmName="SHA-512" hashValue="QfHP9PJrIqw2qxA2u8nXdS9Ko/uo5tysB2MeFVQyBEOH1VUtRXaeZHinWkcYW4yPB7BHz9JxWJZSkH2T46W9cA==" saltValue="UP0V6mg2C2f/y2bJh+1uwA==" spinCount="100000" sheet="1" objects="1" scenarios="1" selectLockedCells="1" selectUnlockedCells="1"/>
  <mergeCells count="1">
    <mergeCell ref="B1:E4"/>
  </mergeCells>
  <pageMargins left="0.7" right="0.7" top="0.75" bottom="0.75" header="0.3" footer="0.3"/>
  <pageSetup orientation="landscape" horizontalDpi="4294967293"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Q34"/>
  <sheetViews>
    <sheetView workbookViewId="0">
      <selection activeCell="B12" sqref="B12"/>
    </sheetView>
  </sheetViews>
  <sheetFormatPr defaultColWidth="8.81640625" defaultRowHeight="14.5"/>
  <cols>
    <col min="1" max="1" width="21.7265625" customWidth="1"/>
    <col min="2" max="2" width="25.7265625" customWidth="1"/>
    <col min="3" max="3" width="12.453125" customWidth="1"/>
    <col min="4" max="5" width="13" customWidth="1"/>
    <col min="6" max="6" width="24.7265625" customWidth="1"/>
    <col min="7" max="8" width="11.81640625" customWidth="1"/>
    <col min="9" max="17" width="13.7265625" customWidth="1"/>
  </cols>
  <sheetData>
    <row r="1" spans="1:17" s="13" customFormat="1" ht="15" customHeight="1">
      <c r="A1" s="12"/>
      <c r="B1" s="27" t="s">
        <v>0</v>
      </c>
      <c r="C1" s="27"/>
      <c r="D1" s="27"/>
      <c r="E1" s="27"/>
    </row>
    <row r="2" spans="1:17" s="13" customFormat="1" ht="14.5" customHeight="1">
      <c r="A2" s="12"/>
      <c r="B2" s="27"/>
      <c r="C2" s="27"/>
      <c r="D2" s="27"/>
      <c r="E2" s="27"/>
    </row>
    <row r="3" spans="1:17" s="13" customFormat="1" ht="14.5" customHeight="1">
      <c r="A3" s="12"/>
      <c r="B3" s="27"/>
      <c r="C3" s="27"/>
      <c r="D3" s="27"/>
      <c r="E3" s="27"/>
    </row>
    <row r="4" spans="1:17" s="14" customFormat="1" ht="28" customHeight="1">
      <c r="A4" s="12"/>
      <c r="B4" s="28"/>
      <c r="C4" s="28"/>
      <c r="D4" s="28"/>
      <c r="E4" s="28"/>
    </row>
    <row r="5" spans="1:17" ht="29">
      <c r="A5" s="15" t="s">
        <v>2</v>
      </c>
      <c r="B5" s="15" t="s">
        <v>3</v>
      </c>
      <c r="C5" s="15" t="s">
        <v>4</v>
      </c>
      <c r="D5" s="15" t="s">
        <v>5</v>
      </c>
      <c r="E5" s="15" t="s">
        <v>6</v>
      </c>
      <c r="F5" s="15" t="s">
        <v>7</v>
      </c>
      <c r="G5" s="15" t="s">
        <v>8</v>
      </c>
      <c r="H5" s="15" t="s">
        <v>9</v>
      </c>
      <c r="I5" s="16" t="s">
        <v>10</v>
      </c>
      <c r="J5" s="16" t="s">
        <v>11</v>
      </c>
      <c r="K5" s="16" t="s">
        <v>12</v>
      </c>
      <c r="L5" s="16" t="s">
        <v>13</v>
      </c>
      <c r="M5" s="16" t="s">
        <v>14</v>
      </c>
      <c r="N5" s="16" t="s">
        <v>15</v>
      </c>
      <c r="O5" s="16" t="s">
        <v>16</v>
      </c>
      <c r="P5" s="16" t="s">
        <v>17</v>
      </c>
      <c r="Q5" s="16" t="s">
        <v>18</v>
      </c>
    </row>
    <row r="6" spans="1:17">
      <c r="A6" s="1" t="s">
        <v>23</v>
      </c>
      <c r="B6" s="1" t="s">
        <v>24</v>
      </c>
      <c r="C6" s="1" t="s">
        <v>21</v>
      </c>
      <c r="D6" s="25">
        <v>43601</v>
      </c>
      <c r="E6" s="25">
        <v>43601</v>
      </c>
      <c r="F6" s="1" t="s">
        <v>25</v>
      </c>
      <c r="G6" s="1"/>
      <c r="H6" s="1"/>
      <c r="I6" s="2"/>
      <c r="J6" s="2">
        <v>94.4</v>
      </c>
      <c r="K6" s="2"/>
      <c r="L6" s="2"/>
      <c r="M6" s="2"/>
      <c r="N6" s="17">
        <f t="shared" ref="N6:N7" si="0">SUM(I6:M6)</f>
        <v>94.4</v>
      </c>
      <c r="O6" s="3"/>
      <c r="P6" s="3"/>
      <c r="Q6" s="17">
        <f t="shared" ref="Q6:Q7" si="1">SUM(N6:P6)</f>
        <v>94.4</v>
      </c>
    </row>
    <row r="7" spans="1:17">
      <c r="A7" s="1" t="s">
        <v>23</v>
      </c>
      <c r="B7" s="1" t="s">
        <v>24</v>
      </c>
      <c r="C7" s="1" t="s">
        <v>21</v>
      </c>
      <c r="D7" s="25">
        <v>43643</v>
      </c>
      <c r="E7" s="25">
        <v>43643</v>
      </c>
      <c r="F7" s="1" t="s">
        <v>25</v>
      </c>
      <c r="G7" s="2"/>
      <c r="H7" s="2" t="s">
        <v>26</v>
      </c>
      <c r="I7" s="2"/>
      <c r="J7" s="2">
        <v>65.37</v>
      </c>
      <c r="K7" s="2"/>
      <c r="L7" s="2"/>
      <c r="M7" s="3"/>
      <c r="N7" s="17">
        <f t="shared" si="0"/>
        <v>65.37</v>
      </c>
      <c r="O7" s="2"/>
      <c r="P7" s="2"/>
      <c r="Q7" s="17">
        <f t="shared" si="1"/>
        <v>65.37</v>
      </c>
    </row>
    <row r="8" spans="1:17" ht="15" thickBot="1">
      <c r="I8" s="18">
        <f>SUM(I6:I7)</f>
        <v>0</v>
      </c>
      <c r="J8" s="18">
        <f t="shared" ref="J8:Q8" si="2">SUM(J6:J7)</f>
        <v>159.77000000000001</v>
      </c>
      <c r="K8" s="18">
        <f t="shared" si="2"/>
        <v>0</v>
      </c>
      <c r="L8" s="18">
        <f t="shared" si="2"/>
        <v>0</v>
      </c>
      <c r="M8" s="18">
        <f t="shared" si="2"/>
        <v>0</v>
      </c>
      <c r="N8" s="18">
        <f t="shared" si="2"/>
        <v>159.77000000000001</v>
      </c>
      <c r="O8" s="18">
        <f t="shared" si="2"/>
        <v>0</v>
      </c>
      <c r="P8" s="18">
        <f t="shared" si="2"/>
        <v>0</v>
      </c>
      <c r="Q8" s="18">
        <f t="shared" si="2"/>
        <v>159.77000000000001</v>
      </c>
    </row>
    <row r="9" spans="1:17" ht="15" thickTop="1"/>
    <row r="34" spans="12:12">
      <c r="L34" t="s">
        <v>26</v>
      </c>
    </row>
  </sheetData>
  <sheetProtection algorithmName="SHA-512" hashValue="REy9+XT7Oxy6JzD5NMFGCY2FTR+4s9ceCiz7NSncm9nKWfU9WuXq7/0aCF9UOBb1zJt7cqfEHQtvaZDucVfL8A==" saltValue="afp9xI0N4ghX5pEc75Qkow==" spinCount="100000" sheet="1" objects="1" scenarios="1" selectLockedCells="1" selectUnlockedCells="1"/>
  <mergeCells count="1">
    <mergeCell ref="B1:E4"/>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Q10"/>
  <sheetViews>
    <sheetView workbookViewId="0">
      <selection activeCell="B12" sqref="B12"/>
    </sheetView>
  </sheetViews>
  <sheetFormatPr defaultColWidth="8.81640625" defaultRowHeight="14.5"/>
  <cols>
    <col min="1" max="1" width="22.453125" customWidth="1"/>
    <col min="2" max="2" width="25.7265625" customWidth="1"/>
    <col min="3" max="3" width="12.453125" customWidth="1"/>
    <col min="4" max="5" width="13" customWidth="1"/>
    <col min="6" max="6" width="24.7265625" customWidth="1"/>
    <col min="7" max="7" width="12.26953125" customWidth="1"/>
    <col min="8" max="8" width="11.81640625" customWidth="1"/>
    <col min="9" max="17" width="13.7265625" customWidth="1"/>
  </cols>
  <sheetData>
    <row r="1" spans="1:17" s="13" customFormat="1" ht="15" customHeight="1">
      <c r="A1" s="12"/>
      <c r="B1" s="27" t="s">
        <v>0</v>
      </c>
      <c r="C1" s="27"/>
      <c r="D1" s="27"/>
      <c r="E1" s="27"/>
    </row>
    <row r="2" spans="1:17" s="13" customFormat="1" ht="14.5" customHeight="1">
      <c r="A2" s="12"/>
      <c r="B2" s="27"/>
      <c r="C2" s="27"/>
      <c r="D2" s="27"/>
      <c r="E2" s="27"/>
    </row>
    <row r="3" spans="1:17" s="13" customFormat="1" ht="14.5" customHeight="1">
      <c r="A3" s="12"/>
      <c r="B3" s="27"/>
      <c r="C3" s="27"/>
      <c r="D3" s="27"/>
      <c r="E3" s="27"/>
    </row>
    <row r="4" spans="1:17" s="14" customFormat="1" ht="28" customHeight="1">
      <c r="A4" s="12"/>
      <c r="B4" s="28"/>
      <c r="C4" s="28"/>
      <c r="D4" s="28"/>
      <c r="E4" s="28"/>
    </row>
    <row r="5" spans="1:17" ht="29">
      <c r="A5" s="15" t="s">
        <v>2</v>
      </c>
      <c r="B5" s="15" t="s">
        <v>3</v>
      </c>
      <c r="C5" s="15" t="s">
        <v>4</v>
      </c>
      <c r="D5" s="15" t="s">
        <v>5</v>
      </c>
      <c r="E5" s="15" t="s">
        <v>6</v>
      </c>
      <c r="F5" s="15" t="s">
        <v>7</v>
      </c>
      <c r="G5" s="15" t="s">
        <v>8</v>
      </c>
      <c r="H5" s="15" t="s">
        <v>9</v>
      </c>
      <c r="I5" s="16" t="s">
        <v>10</v>
      </c>
      <c r="J5" s="16" t="s">
        <v>11</v>
      </c>
      <c r="K5" s="16" t="s">
        <v>12</v>
      </c>
      <c r="L5" s="16" t="s">
        <v>13</v>
      </c>
      <c r="M5" s="16" t="s">
        <v>14</v>
      </c>
      <c r="N5" s="16" t="s">
        <v>15</v>
      </c>
      <c r="O5" s="16" t="s">
        <v>16</v>
      </c>
      <c r="P5" s="16" t="s">
        <v>17</v>
      </c>
      <c r="Q5" s="16" t="s">
        <v>18</v>
      </c>
    </row>
    <row r="6" spans="1:17">
      <c r="A6" s="1" t="s">
        <v>27</v>
      </c>
      <c r="B6" s="5" t="s">
        <v>28</v>
      </c>
      <c r="C6" s="1" t="s">
        <v>21</v>
      </c>
      <c r="D6" s="25">
        <v>43630</v>
      </c>
      <c r="E6" s="25">
        <v>43635</v>
      </c>
      <c r="F6" s="1" t="s">
        <v>29</v>
      </c>
      <c r="G6" s="1"/>
      <c r="H6" s="1"/>
      <c r="I6" s="2">
        <v>471.25</v>
      </c>
      <c r="J6" s="2"/>
      <c r="K6" s="2"/>
      <c r="L6" s="2"/>
      <c r="M6" s="2"/>
      <c r="N6" s="17">
        <f t="shared" ref="N6:N8" si="0">SUM(I6:M6)</f>
        <v>471.25</v>
      </c>
      <c r="O6" s="3"/>
      <c r="P6" s="3"/>
      <c r="Q6" s="17">
        <f t="shared" ref="Q6:Q8" si="1">SUM(N6:P6)</f>
        <v>471.25</v>
      </c>
    </row>
    <row r="7" spans="1:17">
      <c r="A7" s="1" t="s">
        <v>27</v>
      </c>
      <c r="B7" s="5" t="s">
        <v>28</v>
      </c>
      <c r="C7" s="1" t="s">
        <v>21</v>
      </c>
      <c r="D7" s="25">
        <v>43632</v>
      </c>
      <c r="E7" s="25">
        <v>43635</v>
      </c>
      <c r="F7" s="1" t="s">
        <v>30</v>
      </c>
      <c r="G7" s="1"/>
      <c r="H7" s="1"/>
      <c r="I7" s="2"/>
      <c r="J7" s="2" t="s">
        <v>26</v>
      </c>
      <c r="K7" s="2">
        <v>1066.8600000000001</v>
      </c>
      <c r="L7" s="2">
        <v>157.5</v>
      </c>
      <c r="M7" s="2"/>
      <c r="N7" s="17">
        <f t="shared" si="0"/>
        <v>1224.3600000000001</v>
      </c>
      <c r="O7" s="3"/>
      <c r="P7" s="3"/>
      <c r="Q7" s="17">
        <f t="shared" si="1"/>
        <v>1224.3600000000001</v>
      </c>
    </row>
    <row r="8" spans="1:17">
      <c r="A8" s="4" t="s">
        <v>27</v>
      </c>
      <c r="B8" s="5" t="s">
        <v>28</v>
      </c>
      <c r="C8" s="1" t="s">
        <v>21</v>
      </c>
      <c r="D8" s="25">
        <v>43632</v>
      </c>
      <c r="E8" s="25">
        <v>43635</v>
      </c>
      <c r="F8" s="1" t="s">
        <v>30</v>
      </c>
      <c r="G8" s="1"/>
      <c r="H8" s="1"/>
      <c r="I8" s="2"/>
      <c r="J8" s="2">
        <v>179.56</v>
      </c>
      <c r="K8" s="2" t="s">
        <v>26</v>
      </c>
      <c r="L8" s="2"/>
      <c r="M8" s="2"/>
      <c r="N8" s="17">
        <f t="shared" si="0"/>
        <v>179.56</v>
      </c>
      <c r="O8" s="3"/>
      <c r="P8" s="3"/>
      <c r="Q8" s="17">
        <f t="shared" si="1"/>
        <v>179.56</v>
      </c>
    </row>
    <row r="9" spans="1:17" ht="15" thickBot="1">
      <c r="I9" s="18">
        <f t="shared" ref="I9:Q9" si="2">SUM(I6:I8)</f>
        <v>471.25</v>
      </c>
      <c r="J9" s="18">
        <f t="shared" si="2"/>
        <v>179.56</v>
      </c>
      <c r="K9" s="18">
        <f t="shared" si="2"/>
        <v>1066.8600000000001</v>
      </c>
      <c r="L9" s="18">
        <f t="shared" si="2"/>
        <v>157.5</v>
      </c>
      <c r="M9" s="18">
        <f t="shared" si="2"/>
        <v>0</v>
      </c>
      <c r="N9" s="18">
        <f t="shared" si="2"/>
        <v>1875.17</v>
      </c>
      <c r="O9" s="18">
        <f t="shared" si="2"/>
        <v>0</v>
      </c>
      <c r="P9" s="18">
        <f t="shared" si="2"/>
        <v>0</v>
      </c>
      <c r="Q9" s="18">
        <f t="shared" si="2"/>
        <v>1875.17</v>
      </c>
    </row>
    <row r="10" spans="1:17" ht="15" thickTop="1"/>
  </sheetData>
  <sheetProtection algorithmName="SHA-512" hashValue="elyjp8H1CH0MJ3Z2AYIBYfWbZGhJDkvL8OGWYmlVnkANPxt4uLf6GRVZu7AtH3RCOnEj38srkq3/2sJyA7nziQ==" saltValue="8TlygDhoLWU7aOW9rqclvg==" spinCount="100000" sheet="1" objects="1" scenarios="1" selectLockedCells="1" selectUnlockedCells="1"/>
  <mergeCells count="1">
    <mergeCell ref="B1:E4"/>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Q14"/>
  <sheetViews>
    <sheetView workbookViewId="0">
      <selection activeCell="B15" sqref="B15"/>
    </sheetView>
  </sheetViews>
  <sheetFormatPr defaultColWidth="8.81640625" defaultRowHeight="14.5"/>
  <cols>
    <col min="1" max="1" width="21.1796875" customWidth="1"/>
    <col min="2" max="2" width="25.7265625" customWidth="1"/>
    <col min="3" max="3" width="12.453125" customWidth="1"/>
    <col min="4" max="5" width="13" customWidth="1"/>
    <col min="6" max="6" width="24.7265625" customWidth="1"/>
    <col min="7" max="7" width="12.1796875" customWidth="1"/>
    <col min="8" max="8" width="11.81640625" customWidth="1"/>
    <col min="9" max="17" width="13.7265625" customWidth="1"/>
  </cols>
  <sheetData>
    <row r="1" spans="1:17" s="13" customFormat="1" ht="15" customHeight="1">
      <c r="A1" s="12"/>
      <c r="B1" s="27" t="s">
        <v>0</v>
      </c>
      <c r="C1" s="27"/>
      <c r="D1" s="27"/>
      <c r="E1" s="27"/>
    </row>
    <row r="2" spans="1:17" s="13" customFormat="1" ht="14.5" customHeight="1">
      <c r="A2" s="12"/>
      <c r="B2" s="27"/>
      <c r="C2" s="27"/>
      <c r="D2" s="27"/>
      <c r="E2" s="27"/>
    </row>
    <row r="3" spans="1:17" s="13" customFormat="1" ht="14.5" customHeight="1">
      <c r="A3" s="12"/>
      <c r="B3" s="27"/>
      <c r="C3" s="27"/>
      <c r="D3" s="27"/>
      <c r="E3" s="27"/>
    </row>
    <row r="4" spans="1:17" s="14" customFormat="1" ht="28" customHeight="1">
      <c r="A4" s="12"/>
      <c r="B4" s="28"/>
      <c r="C4" s="28"/>
      <c r="D4" s="28"/>
      <c r="E4" s="28"/>
    </row>
    <row r="5" spans="1:17" ht="29">
      <c r="A5" s="15" t="s">
        <v>2</v>
      </c>
      <c r="B5" s="15" t="s">
        <v>3</v>
      </c>
      <c r="C5" s="15" t="s">
        <v>4</v>
      </c>
      <c r="D5" s="15" t="s">
        <v>5</v>
      </c>
      <c r="E5" s="15" t="s">
        <v>6</v>
      </c>
      <c r="F5" s="15" t="s">
        <v>7</v>
      </c>
      <c r="G5" s="15" t="s">
        <v>8</v>
      </c>
      <c r="H5" s="15" t="s">
        <v>9</v>
      </c>
      <c r="I5" s="16" t="s">
        <v>10</v>
      </c>
      <c r="J5" s="16" t="s">
        <v>11</v>
      </c>
      <c r="K5" s="16" t="s">
        <v>12</v>
      </c>
      <c r="L5" s="16" t="s">
        <v>13</v>
      </c>
      <c r="M5" s="16" t="s">
        <v>14</v>
      </c>
      <c r="N5" s="16" t="s">
        <v>15</v>
      </c>
      <c r="O5" s="16" t="s">
        <v>16</v>
      </c>
      <c r="P5" s="16" t="s">
        <v>17</v>
      </c>
      <c r="Q5" s="16" t="s">
        <v>18</v>
      </c>
    </row>
    <row r="6" spans="1:17">
      <c r="A6" s="1" t="s">
        <v>31</v>
      </c>
      <c r="B6" s="1" t="s">
        <v>32</v>
      </c>
      <c r="C6" s="1" t="s">
        <v>21</v>
      </c>
      <c r="D6" s="25">
        <v>43557</v>
      </c>
      <c r="E6" s="25">
        <v>43560</v>
      </c>
      <c r="F6" s="1" t="s">
        <v>33</v>
      </c>
      <c r="G6" s="1"/>
      <c r="H6" s="1"/>
      <c r="I6" s="2">
        <v>164.25</v>
      </c>
      <c r="J6" s="2"/>
      <c r="K6" s="2" t="s">
        <v>26</v>
      </c>
      <c r="L6" s="2"/>
      <c r="M6" s="2"/>
      <c r="N6" s="17">
        <f t="shared" ref="N6:N12" si="0">SUM(I6:M6)</f>
        <v>164.25</v>
      </c>
      <c r="O6" s="3"/>
      <c r="P6" s="3"/>
      <c r="Q6" s="17">
        <f t="shared" ref="Q6:Q12" si="1">SUM(N6:P6)</f>
        <v>164.25</v>
      </c>
    </row>
    <row r="7" spans="1:17">
      <c r="A7" s="4" t="s">
        <v>31</v>
      </c>
      <c r="B7" s="1" t="s">
        <v>32</v>
      </c>
      <c r="C7" s="1" t="s">
        <v>21</v>
      </c>
      <c r="D7" s="25">
        <v>43573</v>
      </c>
      <c r="E7" s="25">
        <v>43573</v>
      </c>
      <c r="F7" s="1" t="s">
        <v>25</v>
      </c>
      <c r="G7" s="1"/>
      <c r="H7" s="1"/>
      <c r="I7" s="2"/>
      <c r="J7" s="2"/>
      <c r="K7" s="2">
        <v>130.1</v>
      </c>
      <c r="L7" s="2">
        <v>79.64</v>
      </c>
      <c r="M7" s="2"/>
      <c r="N7" s="17">
        <f t="shared" si="0"/>
        <v>209.74</v>
      </c>
      <c r="O7" s="3"/>
      <c r="P7" s="3"/>
      <c r="Q7" s="17">
        <f t="shared" si="1"/>
        <v>209.74</v>
      </c>
    </row>
    <row r="8" spans="1:17">
      <c r="A8" s="1" t="s">
        <v>31</v>
      </c>
      <c r="B8" s="1" t="s">
        <v>32</v>
      </c>
      <c r="C8" s="1" t="s">
        <v>21</v>
      </c>
      <c r="D8" s="25">
        <v>43574</v>
      </c>
      <c r="E8" s="25">
        <v>43585</v>
      </c>
      <c r="F8" s="1" t="s">
        <v>25</v>
      </c>
      <c r="G8" s="1"/>
      <c r="H8" s="1"/>
      <c r="I8" s="2"/>
      <c r="J8" s="2">
        <v>184.2</v>
      </c>
      <c r="K8" s="2" t="s">
        <v>26</v>
      </c>
      <c r="L8" s="2" t="s">
        <v>26</v>
      </c>
      <c r="M8" s="2"/>
      <c r="N8" s="17">
        <f t="shared" si="0"/>
        <v>184.2</v>
      </c>
      <c r="O8" s="3"/>
      <c r="P8" s="3"/>
      <c r="Q8" s="17">
        <f t="shared" si="1"/>
        <v>184.2</v>
      </c>
    </row>
    <row r="9" spans="1:17">
      <c r="A9" s="1" t="s">
        <v>31</v>
      </c>
      <c r="B9" s="1" t="s">
        <v>32</v>
      </c>
      <c r="C9" s="1" t="s">
        <v>21</v>
      </c>
      <c r="D9" s="25">
        <v>43613</v>
      </c>
      <c r="E9" s="25">
        <v>43614</v>
      </c>
      <c r="F9" s="1" t="s">
        <v>34</v>
      </c>
      <c r="G9" s="1"/>
      <c r="H9" s="1"/>
      <c r="I9" s="2">
        <v>167.08</v>
      </c>
      <c r="J9" s="2"/>
      <c r="K9" s="2" t="s">
        <v>26</v>
      </c>
      <c r="L9" s="2"/>
      <c r="M9" s="2"/>
      <c r="N9" s="17">
        <f t="shared" si="0"/>
        <v>167.08</v>
      </c>
      <c r="O9" s="3"/>
      <c r="P9" s="3"/>
      <c r="Q9" s="17">
        <f t="shared" si="1"/>
        <v>167.08</v>
      </c>
    </row>
    <row r="10" spans="1:17">
      <c r="A10" s="1" t="s">
        <v>31</v>
      </c>
      <c r="B10" s="1" t="s">
        <v>32</v>
      </c>
      <c r="C10" s="1" t="s">
        <v>21</v>
      </c>
      <c r="D10" s="25">
        <v>43613</v>
      </c>
      <c r="E10" s="25">
        <v>43614</v>
      </c>
      <c r="F10" s="1" t="s">
        <v>34</v>
      </c>
      <c r="G10" s="1"/>
      <c r="H10" s="1"/>
      <c r="I10" s="2"/>
      <c r="J10" s="2" t="s">
        <v>26</v>
      </c>
      <c r="K10" s="2" t="s">
        <v>26</v>
      </c>
      <c r="L10" s="2">
        <v>50.88</v>
      </c>
      <c r="M10" s="2"/>
      <c r="N10" s="17">
        <f t="shared" si="0"/>
        <v>50.88</v>
      </c>
      <c r="O10" s="3"/>
      <c r="P10" s="3"/>
      <c r="Q10" s="17">
        <f t="shared" si="1"/>
        <v>50.88</v>
      </c>
    </row>
    <row r="11" spans="1:17">
      <c r="A11" s="1" t="s">
        <v>31</v>
      </c>
      <c r="B11" s="1" t="s">
        <v>32</v>
      </c>
      <c r="C11" s="1" t="s">
        <v>21</v>
      </c>
      <c r="D11" s="25">
        <v>43630</v>
      </c>
      <c r="E11" s="25">
        <v>43635</v>
      </c>
      <c r="F11" s="1" t="s">
        <v>29</v>
      </c>
      <c r="G11" s="1"/>
      <c r="H11" s="1"/>
      <c r="I11" s="2">
        <v>471.25</v>
      </c>
      <c r="J11" s="2"/>
      <c r="K11" s="2"/>
      <c r="L11" s="2"/>
      <c r="M11" s="2"/>
      <c r="N11" s="17">
        <f t="shared" si="0"/>
        <v>471.25</v>
      </c>
      <c r="O11" s="3"/>
      <c r="P11" s="3"/>
      <c r="Q11" s="17">
        <f t="shared" si="1"/>
        <v>471.25</v>
      </c>
    </row>
    <row r="12" spans="1:17">
      <c r="A12" s="1" t="s">
        <v>31</v>
      </c>
      <c r="B12" s="1" t="s">
        <v>32</v>
      </c>
      <c r="C12" s="1" t="s">
        <v>21</v>
      </c>
      <c r="D12" s="25">
        <v>43632</v>
      </c>
      <c r="E12" s="25">
        <v>43635</v>
      </c>
      <c r="F12" s="1" t="s">
        <v>30</v>
      </c>
      <c r="G12" s="1"/>
      <c r="H12" s="1"/>
      <c r="I12" s="2"/>
      <c r="J12" s="2">
        <v>179.56</v>
      </c>
      <c r="K12" s="2"/>
      <c r="L12" s="2"/>
      <c r="M12" s="2"/>
      <c r="N12" s="17">
        <f t="shared" si="0"/>
        <v>179.56</v>
      </c>
      <c r="O12" s="3"/>
      <c r="P12" s="3"/>
      <c r="Q12" s="17">
        <f t="shared" si="1"/>
        <v>179.56</v>
      </c>
    </row>
    <row r="13" spans="1:17" ht="15" thickBot="1">
      <c r="I13" s="18">
        <f t="shared" ref="I13:Q13" si="2">SUM(I6:I12)</f>
        <v>802.58</v>
      </c>
      <c r="J13" s="18">
        <f t="shared" si="2"/>
        <v>363.76</v>
      </c>
      <c r="K13" s="18">
        <f t="shared" si="2"/>
        <v>130.1</v>
      </c>
      <c r="L13" s="18">
        <f t="shared" si="2"/>
        <v>130.52000000000001</v>
      </c>
      <c r="M13" s="18">
        <f t="shared" si="2"/>
        <v>0</v>
      </c>
      <c r="N13" s="18">
        <f t="shared" si="2"/>
        <v>1426.96</v>
      </c>
      <c r="O13" s="18">
        <f t="shared" si="2"/>
        <v>0</v>
      </c>
      <c r="P13" s="18">
        <f t="shared" si="2"/>
        <v>0</v>
      </c>
      <c r="Q13" s="18">
        <f t="shared" si="2"/>
        <v>1426.96</v>
      </c>
    </row>
    <row r="14" spans="1:17" ht="15" thickTop="1"/>
  </sheetData>
  <sheetProtection algorithmName="SHA-512" hashValue="0gfxKzAPqqJ8D8VgiN9CfSHm0/OZo5hyMnYP73G0VzkdKmmJrobay3eZuJ2FQ5UZ/CoR9P/cOkJaOdeJ5ufR7g==" saltValue="+2anOC3yaOtF2Ej2IIEpXw==" spinCount="100000" sheet="1" objects="1" scenarios="1" selectLockedCells="1" selectUnlockedCells="1"/>
  <mergeCells count="1">
    <mergeCell ref="B1:E4"/>
  </mergeCells>
  <pageMargins left="0.7" right="0.7" top="0.75" bottom="0.75" header="0.3" footer="0.3"/>
  <pageSetup orientation="landscape" horizontalDpi="4294967293" verticalDpi="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Q9"/>
  <sheetViews>
    <sheetView workbookViewId="0">
      <selection activeCell="B11" sqref="B11"/>
    </sheetView>
  </sheetViews>
  <sheetFormatPr defaultColWidth="8.81640625" defaultRowHeight="14.5"/>
  <cols>
    <col min="1" max="1" width="21.26953125" customWidth="1"/>
    <col min="2" max="2" width="25.7265625" customWidth="1"/>
    <col min="3" max="3" width="12.453125" customWidth="1"/>
    <col min="4" max="5" width="13" customWidth="1"/>
    <col min="6" max="6" width="24.7265625" customWidth="1"/>
    <col min="7" max="7" width="11.26953125" customWidth="1"/>
    <col min="8" max="8" width="11.81640625" customWidth="1"/>
    <col min="9" max="17" width="13.7265625" customWidth="1"/>
  </cols>
  <sheetData>
    <row r="1" spans="1:17" s="13" customFormat="1" ht="15" customHeight="1">
      <c r="A1" s="12"/>
      <c r="B1" s="27" t="s">
        <v>0</v>
      </c>
      <c r="C1" s="27"/>
      <c r="D1" s="27"/>
      <c r="E1" s="27"/>
    </row>
    <row r="2" spans="1:17" s="13" customFormat="1" ht="14.5" customHeight="1">
      <c r="A2" s="12"/>
      <c r="B2" s="27"/>
      <c r="C2" s="27"/>
      <c r="D2" s="27"/>
      <c r="E2" s="27"/>
    </row>
    <row r="3" spans="1:17" s="13" customFormat="1" ht="14.5" customHeight="1">
      <c r="A3" s="12"/>
      <c r="B3" s="27"/>
      <c r="C3" s="27"/>
      <c r="D3" s="27"/>
      <c r="E3" s="27"/>
    </row>
    <row r="4" spans="1:17" s="14" customFormat="1" ht="28" customHeight="1">
      <c r="A4" s="12"/>
      <c r="B4" s="28"/>
      <c r="C4" s="28"/>
      <c r="D4" s="28"/>
      <c r="E4" s="28"/>
    </row>
    <row r="5" spans="1:17" ht="29">
      <c r="A5" s="15" t="s">
        <v>2</v>
      </c>
      <c r="B5" s="15" t="s">
        <v>3</v>
      </c>
      <c r="C5" s="15" t="s">
        <v>4</v>
      </c>
      <c r="D5" s="15" t="s">
        <v>5</v>
      </c>
      <c r="E5" s="15" t="s">
        <v>6</v>
      </c>
      <c r="F5" s="15" t="s">
        <v>7</v>
      </c>
      <c r="G5" s="15" t="s">
        <v>8</v>
      </c>
      <c r="H5" s="15" t="s">
        <v>9</v>
      </c>
      <c r="I5" s="16" t="s">
        <v>10</v>
      </c>
      <c r="J5" s="16" t="s">
        <v>11</v>
      </c>
      <c r="K5" s="16" t="s">
        <v>12</v>
      </c>
      <c r="L5" s="16" t="s">
        <v>13</v>
      </c>
      <c r="M5" s="16" t="s">
        <v>14</v>
      </c>
      <c r="N5" s="16" t="s">
        <v>15</v>
      </c>
      <c r="O5" s="16" t="s">
        <v>16</v>
      </c>
      <c r="P5" s="16" t="s">
        <v>17</v>
      </c>
      <c r="Q5" s="16" t="s">
        <v>18</v>
      </c>
    </row>
    <row r="6" spans="1:17">
      <c r="A6" s="1" t="s">
        <v>35</v>
      </c>
      <c r="B6" s="1" t="s">
        <v>36</v>
      </c>
      <c r="C6" s="1" t="s">
        <v>21</v>
      </c>
      <c r="D6" s="25">
        <v>43632</v>
      </c>
      <c r="E6" s="25">
        <v>43635</v>
      </c>
      <c r="F6" s="1" t="s">
        <v>30</v>
      </c>
      <c r="G6" s="1"/>
      <c r="H6" s="1"/>
      <c r="I6" s="2"/>
      <c r="J6" s="2">
        <v>179.56</v>
      </c>
      <c r="K6" s="2"/>
      <c r="L6" s="2"/>
      <c r="M6" s="2"/>
      <c r="N6" s="17">
        <f t="shared" ref="N6:N7" si="0">SUM(I6:M6)</f>
        <v>179.56</v>
      </c>
      <c r="O6" s="3"/>
      <c r="P6" s="3"/>
      <c r="Q6" s="17">
        <f t="shared" ref="Q6:Q7" si="1">SUM(N6:P6)</f>
        <v>179.56</v>
      </c>
    </row>
    <row r="7" spans="1:17">
      <c r="A7" s="1" t="s">
        <v>35</v>
      </c>
      <c r="B7" s="1" t="s">
        <v>36</v>
      </c>
      <c r="C7" s="1" t="s">
        <v>21</v>
      </c>
      <c r="D7" s="25">
        <v>43632</v>
      </c>
      <c r="E7" s="25">
        <v>43635</v>
      </c>
      <c r="F7" s="1" t="s">
        <v>30</v>
      </c>
      <c r="G7" s="1"/>
      <c r="H7" s="1"/>
      <c r="I7" s="2"/>
      <c r="J7" s="2">
        <v>105.6</v>
      </c>
      <c r="K7" s="2">
        <v>898.31</v>
      </c>
      <c r="L7" s="2"/>
      <c r="M7" s="2"/>
      <c r="N7" s="17">
        <f t="shared" si="0"/>
        <v>1003.91</v>
      </c>
      <c r="O7" s="3"/>
      <c r="P7" s="3"/>
      <c r="Q7" s="17">
        <f t="shared" si="1"/>
        <v>1003.91</v>
      </c>
    </row>
    <row r="8" spans="1:17" ht="15" thickBot="1">
      <c r="I8" s="18">
        <f t="shared" ref="I8:Q8" si="2">SUM(I6:I7)</f>
        <v>0</v>
      </c>
      <c r="J8" s="18">
        <f t="shared" si="2"/>
        <v>285.15999999999997</v>
      </c>
      <c r="K8" s="18">
        <f t="shared" si="2"/>
        <v>898.31</v>
      </c>
      <c r="L8" s="18">
        <f t="shared" si="2"/>
        <v>0</v>
      </c>
      <c r="M8" s="18">
        <f t="shared" si="2"/>
        <v>0</v>
      </c>
      <c r="N8" s="18">
        <f t="shared" si="2"/>
        <v>1183.47</v>
      </c>
      <c r="O8" s="18">
        <f t="shared" si="2"/>
        <v>0</v>
      </c>
      <c r="P8" s="18">
        <f t="shared" si="2"/>
        <v>0</v>
      </c>
      <c r="Q8" s="18">
        <f t="shared" si="2"/>
        <v>1183.47</v>
      </c>
    </row>
    <row r="9" spans="1:17" ht="15" thickTop="1"/>
  </sheetData>
  <sheetProtection algorithmName="SHA-512" hashValue="1AJztVGXWME+7zZMzMtqefHAxYs1d+bR9SBwWBdi0EaikpR1RNUVdbSgclOkYKGel78b4/aotsn0VBpKKCXfuA==" saltValue="zxqlSUSKUyDStGadM3bEig==" spinCount="100000" sheet="1" objects="1" scenarios="1" selectLockedCells="1" selectUnlockedCells="1"/>
  <mergeCells count="1">
    <mergeCell ref="B1:E4"/>
  </mergeCell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8"/>
  <sheetViews>
    <sheetView workbookViewId="0">
      <selection activeCell="B9" sqref="B9"/>
    </sheetView>
  </sheetViews>
  <sheetFormatPr defaultColWidth="8.81640625" defaultRowHeight="14.5"/>
  <cols>
    <col min="1" max="1" width="22.81640625" customWidth="1"/>
    <col min="2" max="2" width="25.7265625" customWidth="1"/>
    <col min="3" max="3" width="12.453125" customWidth="1"/>
    <col min="4" max="5" width="13" customWidth="1"/>
    <col min="6" max="6" width="24.7265625" customWidth="1"/>
    <col min="7" max="7" width="11.54296875" customWidth="1"/>
    <col min="8" max="8" width="11.81640625" customWidth="1"/>
    <col min="9" max="17" width="13.7265625" customWidth="1"/>
  </cols>
  <sheetData>
    <row r="1" spans="1:17" s="13" customFormat="1" ht="15" customHeight="1">
      <c r="A1" s="12"/>
      <c r="B1" s="27" t="s">
        <v>0</v>
      </c>
      <c r="C1" s="27"/>
      <c r="D1" s="27"/>
      <c r="E1" s="27"/>
    </row>
    <row r="2" spans="1:17" s="13" customFormat="1" ht="14.5" customHeight="1">
      <c r="A2" s="12"/>
      <c r="B2" s="27"/>
      <c r="C2" s="27"/>
      <c r="D2" s="27"/>
      <c r="E2" s="27"/>
    </row>
    <row r="3" spans="1:17" s="13" customFormat="1" ht="14.5" customHeight="1">
      <c r="A3" s="12"/>
      <c r="B3" s="27"/>
      <c r="C3" s="27"/>
      <c r="D3" s="27"/>
      <c r="E3" s="27"/>
    </row>
    <row r="4" spans="1:17" s="14" customFormat="1" ht="28" customHeight="1">
      <c r="A4" s="12"/>
      <c r="B4" s="28"/>
      <c r="C4" s="28"/>
      <c r="D4" s="28"/>
      <c r="E4" s="28"/>
    </row>
    <row r="5" spans="1:17" ht="29">
      <c r="A5" s="15" t="s">
        <v>2</v>
      </c>
      <c r="B5" s="15" t="s">
        <v>3</v>
      </c>
      <c r="C5" s="15" t="s">
        <v>4</v>
      </c>
      <c r="D5" s="15" t="s">
        <v>5</v>
      </c>
      <c r="E5" s="15" t="s">
        <v>6</v>
      </c>
      <c r="F5" s="15" t="s">
        <v>7</v>
      </c>
      <c r="G5" s="15" t="s">
        <v>8</v>
      </c>
      <c r="H5" s="15" t="s">
        <v>9</v>
      </c>
      <c r="I5" s="16" t="s">
        <v>10</v>
      </c>
      <c r="J5" s="16" t="s">
        <v>11</v>
      </c>
      <c r="K5" s="16" t="s">
        <v>12</v>
      </c>
      <c r="L5" s="16" t="s">
        <v>13</v>
      </c>
      <c r="M5" s="16" t="s">
        <v>14</v>
      </c>
      <c r="N5" s="16" t="s">
        <v>15</v>
      </c>
      <c r="O5" s="16" t="s">
        <v>16</v>
      </c>
      <c r="P5" s="16" t="s">
        <v>17</v>
      </c>
      <c r="Q5" s="16" t="s">
        <v>18</v>
      </c>
    </row>
    <row r="6" spans="1:17">
      <c r="A6" s="1" t="s">
        <v>37</v>
      </c>
      <c r="B6" s="1" t="s">
        <v>38</v>
      </c>
      <c r="C6" s="1" t="s">
        <v>21</v>
      </c>
      <c r="D6" s="25">
        <v>43556</v>
      </c>
      <c r="E6" s="25">
        <v>43556</v>
      </c>
      <c r="F6" s="1" t="s">
        <v>25</v>
      </c>
      <c r="G6" s="1"/>
      <c r="H6" s="1"/>
      <c r="I6" s="2"/>
      <c r="J6" s="2">
        <v>30</v>
      </c>
      <c r="K6" s="2" t="s">
        <v>26</v>
      </c>
      <c r="L6" s="2" t="s">
        <v>26</v>
      </c>
      <c r="M6" s="2"/>
      <c r="N6" s="17">
        <f t="shared" ref="N6" si="0">SUM(I6:M6)</f>
        <v>30</v>
      </c>
      <c r="O6" s="3"/>
      <c r="P6" s="3"/>
      <c r="Q6" s="17">
        <f t="shared" ref="Q6" si="1">SUM(N6:P6)</f>
        <v>30</v>
      </c>
    </row>
    <row r="7" spans="1:17" ht="15" thickBot="1">
      <c r="I7" s="18">
        <f t="shared" ref="I7:Q7" si="2">SUM(I6:I6)</f>
        <v>0</v>
      </c>
      <c r="J7" s="18">
        <f t="shared" si="2"/>
        <v>30</v>
      </c>
      <c r="K7" s="18">
        <f t="shared" si="2"/>
        <v>0</v>
      </c>
      <c r="L7" s="18">
        <f t="shared" si="2"/>
        <v>0</v>
      </c>
      <c r="M7" s="18">
        <f t="shared" si="2"/>
        <v>0</v>
      </c>
      <c r="N7" s="18">
        <f t="shared" si="2"/>
        <v>30</v>
      </c>
      <c r="O7" s="18">
        <f t="shared" si="2"/>
        <v>0</v>
      </c>
      <c r="P7" s="18">
        <f t="shared" si="2"/>
        <v>0</v>
      </c>
      <c r="Q7" s="18">
        <f t="shared" si="2"/>
        <v>30</v>
      </c>
    </row>
    <row r="8" spans="1:17" ht="15" thickTop="1"/>
  </sheetData>
  <sheetProtection algorithmName="SHA-512" hashValue="gz7fUiEO58upgpbPBkpGOaJ1Lx9KAXVJl3HCFy9IIBbosPVcwx6+Obn5sMn0OyaJ9wKOF/2S2TbfJ0L6UARrLA==" saltValue="JkP1sX70PPDOWFPoDKzBfQ==" spinCount="100000" sheet="1" objects="1" scenarios="1" selectLockedCells="1" selectUnlockedCells="1"/>
  <mergeCells count="1">
    <mergeCell ref="B1:E4"/>
  </mergeCell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Q9"/>
  <sheetViews>
    <sheetView workbookViewId="0">
      <selection activeCell="B9" sqref="B9"/>
    </sheetView>
  </sheetViews>
  <sheetFormatPr defaultColWidth="8.81640625" defaultRowHeight="14.5"/>
  <cols>
    <col min="1" max="1" width="23.81640625" customWidth="1"/>
    <col min="2" max="2" width="25.7265625" customWidth="1"/>
    <col min="3" max="3" width="12.453125" customWidth="1"/>
    <col min="4" max="5" width="13" customWidth="1"/>
    <col min="6" max="6" width="24.7265625" customWidth="1"/>
    <col min="7" max="7" width="11.54296875" customWidth="1"/>
    <col min="8" max="8" width="11.81640625" customWidth="1"/>
    <col min="9" max="17" width="13.7265625" customWidth="1"/>
  </cols>
  <sheetData>
    <row r="1" spans="1:17" s="13" customFormat="1" ht="15" customHeight="1">
      <c r="A1" s="12"/>
      <c r="B1" s="27" t="s">
        <v>0</v>
      </c>
      <c r="C1" s="27"/>
      <c r="D1" s="27"/>
      <c r="E1" s="27"/>
    </row>
    <row r="2" spans="1:17" s="13" customFormat="1" ht="14.5" customHeight="1">
      <c r="A2" s="12"/>
      <c r="B2" s="27"/>
      <c r="C2" s="27"/>
      <c r="D2" s="27"/>
      <c r="E2" s="27"/>
    </row>
    <row r="3" spans="1:17" s="13" customFormat="1" ht="14.5" customHeight="1">
      <c r="A3" s="12"/>
      <c r="B3" s="27"/>
      <c r="C3" s="27"/>
      <c r="D3" s="27"/>
      <c r="E3" s="27"/>
    </row>
    <row r="4" spans="1:17" s="14" customFormat="1" ht="28" customHeight="1">
      <c r="A4" s="12"/>
      <c r="B4" s="28"/>
      <c r="C4" s="28"/>
      <c r="D4" s="28"/>
      <c r="E4" s="28"/>
    </row>
    <row r="5" spans="1:17" ht="29">
      <c r="A5" s="15" t="s">
        <v>2</v>
      </c>
      <c r="B5" s="15" t="s">
        <v>3</v>
      </c>
      <c r="C5" s="15" t="s">
        <v>4</v>
      </c>
      <c r="D5" s="15" t="s">
        <v>5</v>
      </c>
      <c r="E5" s="15" t="s">
        <v>6</v>
      </c>
      <c r="F5" s="15" t="s">
        <v>7</v>
      </c>
      <c r="G5" s="15" t="s">
        <v>8</v>
      </c>
      <c r="H5" s="15" t="s">
        <v>9</v>
      </c>
      <c r="I5" s="16" t="s">
        <v>10</v>
      </c>
      <c r="J5" s="16" t="s">
        <v>11</v>
      </c>
      <c r="K5" s="16" t="s">
        <v>12</v>
      </c>
      <c r="L5" s="16" t="s">
        <v>13</v>
      </c>
      <c r="M5" s="16" t="s">
        <v>14</v>
      </c>
      <c r="N5" s="16" t="s">
        <v>15</v>
      </c>
      <c r="O5" s="16" t="s">
        <v>16</v>
      </c>
      <c r="P5" s="16" t="s">
        <v>17</v>
      </c>
      <c r="Q5" s="16" t="s">
        <v>18</v>
      </c>
    </row>
    <row r="6" spans="1:17">
      <c r="A6" s="1" t="s">
        <v>39</v>
      </c>
      <c r="B6" s="1" t="s">
        <v>24</v>
      </c>
      <c r="C6" s="1" t="s">
        <v>21</v>
      </c>
      <c r="D6" s="25">
        <v>43581</v>
      </c>
      <c r="E6" s="25">
        <v>43581</v>
      </c>
      <c r="F6" s="1" t="s">
        <v>25</v>
      </c>
      <c r="G6" s="1"/>
      <c r="H6" s="1"/>
      <c r="I6" s="2"/>
      <c r="J6" s="2">
        <v>13.7</v>
      </c>
      <c r="K6" s="2"/>
      <c r="L6" s="2"/>
      <c r="M6" s="2"/>
      <c r="N6" s="17">
        <f t="shared" ref="N6:N7" si="0">SUM(I6:M6)</f>
        <v>13.7</v>
      </c>
      <c r="O6" s="3"/>
      <c r="P6" s="3"/>
      <c r="Q6" s="17">
        <f t="shared" ref="Q6:Q7" si="1">SUM(N6:P6)</f>
        <v>13.7</v>
      </c>
    </row>
    <row r="7" spans="1:17">
      <c r="A7" s="1" t="s">
        <v>39</v>
      </c>
      <c r="B7" s="1" t="s">
        <v>24</v>
      </c>
      <c r="C7" s="1" t="s">
        <v>21</v>
      </c>
      <c r="D7" s="25">
        <v>43601</v>
      </c>
      <c r="E7" s="25">
        <v>43601</v>
      </c>
      <c r="F7" s="1" t="s">
        <v>25</v>
      </c>
      <c r="G7" s="1"/>
      <c r="H7" s="1"/>
      <c r="I7" s="2"/>
      <c r="J7" s="2">
        <v>26.89</v>
      </c>
      <c r="K7" s="2"/>
      <c r="L7" s="2"/>
      <c r="M7" s="2"/>
      <c r="N7" s="17">
        <f t="shared" si="0"/>
        <v>26.89</v>
      </c>
      <c r="O7" s="3"/>
      <c r="P7" s="3"/>
      <c r="Q7" s="17">
        <f t="shared" si="1"/>
        <v>26.89</v>
      </c>
    </row>
    <row r="8" spans="1:17" ht="15" thickBot="1">
      <c r="I8" s="18">
        <f t="shared" ref="I8:Q8" si="2">SUM(I6:I7)</f>
        <v>0</v>
      </c>
      <c r="J8" s="18">
        <f t="shared" si="2"/>
        <v>40.590000000000003</v>
      </c>
      <c r="K8" s="18">
        <f t="shared" si="2"/>
        <v>0</v>
      </c>
      <c r="L8" s="18">
        <f t="shared" si="2"/>
        <v>0</v>
      </c>
      <c r="M8" s="18">
        <f t="shared" si="2"/>
        <v>0</v>
      </c>
      <c r="N8" s="18">
        <f t="shared" si="2"/>
        <v>40.590000000000003</v>
      </c>
      <c r="O8" s="18">
        <f t="shared" si="2"/>
        <v>0</v>
      </c>
      <c r="P8" s="18">
        <f t="shared" si="2"/>
        <v>0</v>
      </c>
      <c r="Q8" s="18">
        <f t="shared" si="2"/>
        <v>40.590000000000003</v>
      </c>
    </row>
    <row r="9" spans="1:17" ht="15" thickTop="1"/>
  </sheetData>
  <sheetProtection algorithmName="SHA-512" hashValue="ZilvQ9HlcOv4tPp2WY5LYx+myg4rJQLSfsTa2CSxu4DiRtltaAMtaFVlzzmadjHyu7vFPh5aA/fHfrKesawbHg==" saltValue="DlTKm7YiBs9uRcSmuuy5Dg==" spinCount="100000" sheet="1" objects="1" scenarios="1" selectLockedCells="1" selectUnlockedCells="1"/>
  <mergeCells count="1">
    <mergeCell ref="B1:E4"/>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Aperçu</vt:lpstr>
      <vt:lpstr>Sanjay Dhawan</vt:lpstr>
      <vt:lpstr>Hanoz Kapadia</vt:lpstr>
      <vt:lpstr>David Lobo</vt:lpstr>
      <vt:lpstr>Cheri Mara</vt:lpstr>
      <vt:lpstr>Denny Palarchio</vt:lpstr>
      <vt:lpstr>Tony Priolo</vt:lpstr>
      <vt:lpstr>Rajesh Uttamchandani</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Susan Pines</dc:creator>
  <cp:lastModifiedBy>Susan Pines</cp:lastModifiedBy>
  <dcterms:created xsi:type="dcterms:W3CDTF">2020-10-06T19:19:17Z</dcterms:created>
  <dcterms:modified xsi:type="dcterms:W3CDTF">2020-10-28T11:47:14Z</dcterms:modified>
</cp:coreProperties>
</file>